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1452" yWindow="948" windowWidth="20196" windowHeight="9000"/>
  </bookViews>
  <sheets>
    <sheet name="Anmeldeformular" sheetId="5" r:id="rId1"/>
    <sheet name="Listenfelder" sheetId="7" state="hidden" r:id="rId2"/>
  </sheets>
  <definedNames>
    <definedName name="_xlnm.Print_Titles" localSheetId="0">Anmeldeformular!$A:$A,Anmeldeformular!$1:$16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E17" i="7" l="1"/>
  <c r="E18" i="7" s="1"/>
  <c r="E19" i="7" s="1"/>
  <c r="E20" i="7" s="1"/>
  <c r="E21" i="7" s="1"/>
  <c r="E22" i="7" s="1"/>
  <c r="E23" i="7" s="1"/>
  <c r="C52" i="7" l="1"/>
  <c r="C23" i="7"/>
  <c r="I4" i="7" l="1"/>
  <c r="I5" i="7" s="1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N18" i="5"/>
  <c r="N17" i="5" l="1"/>
  <c r="C10" i="7" l="1"/>
  <c r="C11" i="7"/>
  <c r="C12" i="7"/>
  <c r="C13" i="7"/>
  <c r="C14" i="7"/>
  <c r="C15" i="7"/>
  <c r="C16" i="7"/>
  <c r="C17" i="7"/>
  <c r="C18" i="7"/>
  <c r="C19" i="7"/>
  <c r="C20" i="7"/>
  <c r="C21" i="7"/>
  <c r="C22" i="7"/>
  <c r="C24" i="7"/>
  <c r="C25" i="7"/>
  <c r="C26" i="7"/>
  <c r="C27" i="7"/>
  <c r="C28" i="7"/>
  <c r="C29" i="7"/>
  <c r="C30" i="7"/>
  <c r="C35" i="7"/>
  <c r="C31" i="7"/>
  <c r="C32" i="7"/>
  <c r="C33" i="7"/>
  <c r="C34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3" i="7"/>
  <c r="C54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C3" i="7" l="1"/>
  <c r="C4" i="7"/>
  <c r="C5" i="7"/>
  <c r="C6" i="7"/>
  <c r="C7" i="7"/>
  <c r="C8" i="7"/>
  <c r="C9" i="7"/>
  <c r="E24" i="7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Bitte wählen Sie    den Staat              aus der Liste aus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Wenn das Team eine Steuernummer hat und diese auf der Rechnung stehen muss.</t>
        </r>
      </text>
    </comment>
  </commentList>
</comments>
</file>

<file path=xl/sharedStrings.xml><?xml version="1.0" encoding="utf-8"?>
<sst xmlns="http://schemas.openxmlformats.org/spreadsheetml/2006/main" count="208" uniqueCount="183">
  <si>
    <t>Lfd. Nr.</t>
  </si>
  <si>
    <t>Familienname</t>
  </si>
  <si>
    <t>Vorname</t>
  </si>
  <si>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</si>
  <si>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</si>
  <si>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</si>
  <si>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</si>
  <si>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</si>
  <si>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</si>
  <si>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</si>
  <si>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</si>
  <si>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</si>
  <si>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</si>
  <si>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</si>
  <si>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</si>
  <si>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Österreich</t>
  </si>
  <si>
    <t>Deutschland</t>
  </si>
  <si>
    <t>Schweiz</t>
  </si>
  <si>
    <t>Liechtenstein</t>
  </si>
  <si>
    <t>Luxemburg</t>
  </si>
  <si>
    <t>Italien</t>
  </si>
  <si>
    <t>Frankreich</t>
  </si>
  <si>
    <t>Spanien</t>
  </si>
  <si>
    <t>Portugal</t>
  </si>
  <si>
    <t>Monaco</t>
  </si>
  <si>
    <t>SMR</t>
  </si>
  <si>
    <t>San Marino</t>
  </si>
  <si>
    <t>BEL</t>
  </si>
  <si>
    <t>Belgien</t>
  </si>
  <si>
    <t>NED</t>
  </si>
  <si>
    <t>Niederlande</t>
  </si>
  <si>
    <t>ALB</t>
  </si>
  <si>
    <t>Albanien</t>
  </si>
  <si>
    <t>AND</t>
  </si>
  <si>
    <t>Andorra</t>
  </si>
  <si>
    <t>AZE</t>
  </si>
  <si>
    <t>Aserbaidschan</t>
  </si>
  <si>
    <t>BIH</t>
  </si>
  <si>
    <t>Bosnien und Herzegowina</t>
  </si>
  <si>
    <t>BUL</t>
  </si>
  <si>
    <t>Bulgarien</t>
  </si>
  <si>
    <t>DEN</t>
  </si>
  <si>
    <t>Dänemark</t>
  </si>
  <si>
    <t>EST</t>
  </si>
  <si>
    <t>Estland</t>
  </si>
  <si>
    <t>Armenien</t>
  </si>
  <si>
    <t>Finnland</t>
  </si>
  <si>
    <t>Georgien</t>
  </si>
  <si>
    <t>Griechenland</t>
  </si>
  <si>
    <t>Irland</t>
  </si>
  <si>
    <t>Island</t>
  </si>
  <si>
    <t>Israel</t>
  </si>
  <si>
    <t>Kroatien</t>
  </si>
  <si>
    <t>Lettland</t>
  </si>
  <si>
    <t>Litauen</t>
  </si>
  <si>
    <t>Malta</t>
  </si>
  <si>
    <t>Montenegro</t>
  </si>
  <si>
    <t>Norwegen</t>
  </si>
  <si>
    <t>Polen</t>
  </si>
  <si>
    <t>Rumänien</t>
  </si>
  <si>
    <t>Schweden</t>
  </si>
  <si>
    <t>Serbien</t>
  </si>
  <si>
    <t>Slowakei</t>
  </si>
  <si>
    <t>Slowenien</t>
  </si>
  <si>
    <t>Tschechien</t>
  </si>
  <si>
    <t>Türkei</t>
  </si>
  <si>
    <t>Ukraine</t>
  </si>
  <si>
    <t>Ungarn</t>
  </si>
  <si>
    <t>Vereinigtes Königreich</t>
  </si>
  <si>
    <t>Zypern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</si>
  <si>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</si>
  <si>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</si>
  <si>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</si>
  <si>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</si>
  <si>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</si>
  <si>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</si>
  <si>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</si>
  <si>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</si>
  <si>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</si>
  <si>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</si>
  <si>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</si>
  <si>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</si>
  <si>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</si>
  <si>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Moldau</t>
  </si>
  <si>
    <t>MDA</t>
  </si>
  <si>
    <t>MKD</t>
  </si>
  <si>
    <t>Nordmazedonien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</si>
  <si>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</si>
  <si>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</si>
  <si>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</si>
  <si>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</si>
  <si>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</si>
  <si>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</si>
  <si>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</si>
  <si>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</si>
  <si>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</si>
  <si>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</si>
  <si>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</si>
  <si>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</si>
  <si>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</si>
  <si>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</si>
  <si>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</si>
  <si>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</si>
  <si>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</si>
  <si>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Adresse</t>
  </si>
  <si>
    <t>PLZ</t>
  </si>
  <si>
    <t>e-mail</t>
  </si>
  <si>
    <t>Funktion</t>
  </si>
  <si>
    <t>check-in</t>
  </si>
  <si>
    <t>check-out</t>
  </si>
  <si>
    <t>Ort</t>
  </si>
  <si>
    <t>Mobil</t>
  </si>
  <si>
    <t>Max</t>
  </si>
  <si>
    <t>Mustermann</t>
  </si>
  <si>
    <t>ja</t>
  </si>
  <si>
    <t>m</t>
  </si>
  <si>
    <t>f</t>
  </si>
  <si>
    <t>Kämpfer</t>
  </si>
  <si>
    <t>Trainer</t>
  </si>
  <si>
    <t>Fahrer</t>
  </si>
  <si>
    <t>andere</t>
  </si>
  <si>
    <t>Zimmer</t>
  </si>
  <si>
    <t>ein-Bett</t>
  </si>
  <si>
    <t>nein</t>
  </si>
  <si>
    <t>Trainingslager</t>
  </si>
  <si>
    <t>1 Training</t>
  </si>
  <si>
    <t>1 Tag</t>
  </si>
  <si>
    <t>Trainings-lager</t>
  </si>
  <si>
    <t>Nächte</t>
  </si>
  <si>
    <t>x</t>
  </si>
  <si>
    <t>CAN</t>
  </si>
  <si>
    <t>Kanada</t>
  </si>
  <si>
    <t>Steuer-Nr.</t>
  </si>
  <si>
    <t>Musterfrau</t>
  </si>
  <si>
    <t>Maxima</t>
  </si>
  <si>
    <t>de</t>
  </si>
  <si>
    <t>1.0</t>
  </si>
  <si>
    <t>BRA</t>
  </si>
  <si>
    <t>Brasilien</t>
  </si>
  <si>
    <t>Bemerkungen</t>
  </si>
  <si>
    <t>Telefon / Mobil</t>
  </si>
  <si>
    <t>BIC: GIBAATWWXXX , IBAN: AT53 2011 1280 2705 9900</t>
  </si>
  <si>
    <t>Sportunion Karuna Wien, A-1140 Wien, Gruschaplatz 1/9</t>
  </si>
  <si>
    <t>Name Team</t>
  </si>
  <si>
    <t>Deadlines:</t>
  </si>
  <si>
    <t>Teamleiter</t>
  </si>
  <si>
    <t>Altersklassen</t>
  </si>
  <si>
    <t>alle Tage</t>
  </si>
  <si>
    <t>Geburts- jahr</t>
  </si>
  <si>
    <t>Camp</t>
  </si>
  <si>
    <t>Zimmernummer</t>
  </si>
  <si>
    <t>Altersklasse</t>
  </si>
  <si>
    <t>Bitte nicht das Design dieser Tabelle verändern (einfügen, löschen von Zeilen, Spalten / verbinden von Zellen, etc.)</t>
  </si>
  <si>
    <t>Physio</t>
  </si>
  <si>
    <t>KAZ</t>
  </si>
  <si>
    <t>Kasachstan</t>
  </si>
  <si>
    <t>USA</t>
  </si>
  <si>
    <t>Vereinigten Staaten</t>
  </si>
  <si>
    <t>Bei Änderung des Designs oder des Dateiformats wird dieses Anmeldeformular nicht akzeptiert.</t>
  </si>
  <si>
    <t>Anmeldeformular für das von 20. bis 24. Februar 2026 in Wien stattfindende</t>
  </si>
  <si>
    <t>Internationales Karuna - Preisgeld - Turnier und Trainingslager 2026</t>
  </si>
  <si>
    <t>24.2</t>
  </si>
  <si>
    <t>20.2</t>
  </si>
  <si>
    <t>21.2</t>
  </si>
  <si>
    <t>22.2</t>
  </si>
  <si>
    <t>23.2</t>
  </si>
  <si>
    <t>2 Training</t>
  </si>
  <si>
    <t>mehr-Bett</t>
  </si>
  <si>
    <t>2026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</si>
  <si>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</si>
  <si>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</si>
  <si>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</si>
  <si>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</si>
  <si>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offizielles Hotel Einbett-/ Mehrbett-zimmer</t>
  </si>
  <si>
    <t xml:space="preserve">    Geschlecht    m. / f.</t>
  </si>
  <si>
    <t>Personen im gleichen Hotelzimmer,       Zimmer-Nr.: 1, 2, 3, …</t>
  </si>
  <si>
    <t>23.01.2026: Rabatt auf Hotel + Mahlzeiten</t>
  </si>
  <si>
    <t>10.02.2026: überweisen von Hotel + Mahlzeiten</t>
  </si>
  <si>
    <t>10.02.2026: Rabatt auf Turnier-Anmeldegebühren + Trainingslagergebühren</t>
  </si>
  <si>
    <t>17.02.2026: überweisen von Turnier-Anmeldegebühren + Trainingslagergebühren</t>
  </si>
  <si>
    <t>Abendessen</t>
  </si>
  <si>
    <t>Mittagessen</t>
  </si>
  <si>
    <t>17.02.2026: senden von diesem Anmeldeformular -&gt; tournament@sv-karuna.at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</si>
</sst>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6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rgb="FF202122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04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/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5" fillId="4" borderId="2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vertical="center" wrapText="1"/>
    </xf>
    <xf numFmtId="49" fontId="15" fillId="0" borderId="0" xfId="1" applyNumberFormat="1" applyFont="1" applyFill="1" applyAlignment="1" applyProtection="1">
      <alignment horizontal="left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5" fillId="4" borderId="2" xfId="1" applyNumberFormat="1" applyFont="1" applyFill="1" applyBorder="1" applyAlignment="1" applyProtection="1">
      <alignment horizontal="center" vertical="center" wrapText="1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 textRotation="90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</cellXfs>
  <cellStyles count="3">
    <cellStyle name="Standard" xfId="0" builtinId="0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topLeftCell="B1" zoomScaleNormal="100" workbookViewId="0">
      <selection activeCell="C9" sqref="C9:E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5.81640625" style="9" customWidth="1"/>
    <col min="4" max="4" width="9.6328125" style="25" customWidth="1"/>
    <col min="5" max="5" width="5" style="25" customWidth="1"/>
    <col min="6" max="6" width="10.816406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17" width="3.90625" style="59" customWidth="1"/>
    <col min="18" max="20" width="3.90625" style="25" customWidth="1"/>
    <col min="21" max="21" width="9.81640625" style="25" customWidth="1"/>
    <col min="22" max="22" width="23.7265625" style="25" customWidth="1"/>
    <col min="23" max="23" width="56.906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100" t="s">
        <v>159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O1" s="59"/>
      <c r="P1" s="59"/>
      <c r="Q1" s="59"/>
      <c r="R1" s="100" t="s">
        <v>159</v>
      </c>
      <c r="S1" s="100"/>
      <c r="T1" s="100"/>
      <c r="U1" s="100"/>
      <c r="V1" s="100"/>
      <c r="W1" s="100"/>
      <c r="X1" s="7"/>
      <c r="Y1" s="7"/>
      <c r="Z1" s="7"/>
    </row>
    <row r="2" spans="1:26" s="26" customFormat="1" ht="24.6" x14ac:dyDescent="0.25">
      <c r="A2" s="22"/>
      <c r="B2" s="103" t="s">
        <v>160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22"/>
      <c r="O2" s="22"/>
      <c r="P2" s="22"/>
      <c r="Q2" s="22"/>
      <c r="R2" s="103" t="s">
        <v>160</v>
      </c>
      <c r="S2" s="103"/>
      <c r="T2" s="103"/>
      <c r="U2" s="103"/>
      <c r="V2" s="103"/>
      <c r="W2" s="103"/>
    </row>
    <row r="3" spans="1:26" x14ac:dyDescent="0.25">
      <c r="A3" s="23"/>
      <c r="B3" s="101"/>
      <c r="C3" s="101"/>
      <c r="D3" s="101"/>
      <c r="E3" s="101"/>
      <c r="F3" s="101"/>
      <c r="G3" s="101"/>
      <c r="H3" s="101"/>
      <c r="I3" s="102"/>
      <c r="J3" s="102"/>
      <c r="K3" s="102"/>
      <c r="L3" s="31"/>
      <c r="M3" s="31"/>
      <c r="N3" s="31"/>
      <c r="O3" s="10" t="s">
        <v>144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135</v>
      </c>
      <c r="B4" s="27" t="s">
        <v>8</v>
      </c>
      <c r="C4" s="63"/>
      <c r="D4" s="63"/>
      <c r="E4" s="63"/>
      <c r="F4" s="64" t="s">
        <v>143</v>
      </c>
      <c r="G4" s="64"/>
      <c r="H4" s="64"/>
      <c r="I4" s="62"/>
      <c r="J4" s="62"/>
      <c r="K4" s="62"/>
      <c r="L4" s="62"/>
      <c r="M4" s="62"/>
      <c r="N4" s="10"/>
      <c r="O4" s="10"/>
      <c r="P4" s="10" t="s">
        <v>176</v>
      </c>
      <c r="Q4" s="10"/>
      <c r="R4" s="10"/>
      <c r="T4" s="10"/>
      <c r="U4" s="10"/>
      <c r="V4" s="10"/>
      <c r="W4" s="10"/>
    </row>
    <row r="5" spans="1:26" x14ac:dyDescent="0.25">
      <c r="A5" s="8" t="s">
        <v>136</v>
      </c>
      <c r="B5" s="27" t="s">
        <v>105</v>
      </c>
      <c r="C5" s="63"/>
      <c r="D5" s="63"/>
      <c r="E5" s="63"/>
      <c r="F5" s="64" t="s">
        <v>140</v>
      </c>
      <c r="G5" s="64"/>
      <c r="H5" s="64"/>
      <c r="I5" s="62"/>
      <c r="J5" s="62"/>
      <c r="K5" s="62"/>
      <c r="L5" s="62"/>
      <c r="M5" s="62"/>
      <c r="O5" s="10"/>
      <c r="P5" s="10" t="s">
        <v>177</v>
      </c>
      <c r="R5" s="10"/>
      <c r="S5" s="10"/>
      <c r="U5" s="10"/>
      <c r="V5" s="10"/>
      <c r="W5" s="10"/>
    </row>
    <row r="6" spans="1:26" x14ac:dyDescent="0.25">
      <c r="A6" s="8" t="s">
        <v>168</v>
      </c>
      <c r="B6" s="27" t="s">
        <v>110</v>
      </c>
      <c r="C6" s="63"/>
      <c r="D6" s="63"/>
      <c r="E6" s="63"/>
      <c r="F6" s="64" t="s">
        <v>106</v>
      </c>
      <c r="G6" s="64"/>
      <c r="H6" s="64"/>
      <c r="I6" s="62"/>
      <c r="J6" s="62"/>
      <c r="K6" s="62"/>
      <c r="L6" s="62"/>
      <c r="M6" s="62"/>
      <c r="O6" s="10"/>
      <c r="P6" s="10" t="s">
        <v>178</v>
      </c>
      <c r="R6" s="10"/>
      <c r="S6" s="10"/>
      <c r="U6" s="10"/>
      <c r="V6" s="10"/>
      <c r="W6" s="10"/>
    </row>
    <row r="7" spans="1:26" x14ac:dyDescent="0.25">
      <c r="A7" s="25"/>
      <c r="B7" s="27" t="s">
        <v>104</v>
      </c>
      <c r="C7" s="68"/>
      <c r="D7" s="69"/>
      <c r="E7" s="69"/>
      <c r="F7" s="70"/>
      <c r="G7" s="65" t="s">
        <v>132</v>
      </c>
      <c r="H7" s="66"/>
      <c r="I7" s="66"/>
      <c r="J7" s="67"/>
      <c r="K7" s="62"/>
      <c r="L7" s="62"/>
      <c r="M7" s="62"/>
      <c r="O7" s="10"/>
      <c r="P7" s="10" t="s">
        <v>179</v>
      </c>
      <c r="R7" s="10"/>
      <c r="S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0"/>
      <c r="P8" s="61" t="s">
        <v>182</v>
      </c>
      <c r="R8" s="12"/>
      <c r="S8" s="10"/>
      <c r="T8" s="13"/>
      <c r="U8" s="13"/>
      <c r="V8" s="13"/>
      <c r="W8" s="10"/>
    </row>
    <row r="9" spans="1:26" x14ac:dyDescent="0.25">
      <c r="A9" s="25"/>
      <c r="B9" s="56" t="s">
        <v>145</v>
      </c>
      <c r="C9" s="68"/>
      <c r="D9" s="69"/>
      <c r="E9" s="70"/>
      <c r="F9" s="65" t="s">
        <v>111</v>
      </c>
      <c r="G9" s="66"/>
      <c r="H9" s="67"/>
      <c r="I9" s="68"/>
      <c r="J9" s="69"/>
      <c r="K9" s="69"/>
      <c r="L9" s="69"/>
      <c r="M9" s="70"/>
      <c r="N9" s="10"/>
      <c r="O9" s="10"/>
      <c r="P9" s="10"/>
      <c r="Q9" s="10"/>
      <c r="T9" s="14"/>
      <c r="U9" s="14"/>
      <c r="V9" s="14"/>
      <c r="W9" s="24" t="s">
        <v>142</v>
      </c>
    </row>
    <row r="10" spans="1:26" x14ac:dyDescent="0.25">
      <c r="A10" s="29"/>
      <c r="B10" s="82" t="s">
        <v>152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14"/>
      <c r="O10" s="14"/>
      <c r="P10" s="14"/>
      <c r="Q10" s="14"/>
      <c r="T10" s="14"/>
      <c r="U10" s="14"/>
      <c r="V10" s="14"/>
      <c r="W10" s="24" t="s">
        <v>141</v>
      </c>
    </row>
    <row r="11" spans="1:26" x14ac:dyDescent="0.25">
      <c r="A11" s="30"/>
      <c r="B11" s="83" t="s">
        <v>158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15"/>
      <c r="O11" s="15"/>
      <c r="P11" s="15"/>
      <c r="Q11" s="74" t="s">
        <v>149</v>
      </c>
      <c r="R11" s="74"/>
      <c r="S11" s="74"/>
      <c r="T11" s="74"/>
      <c r="U11" s="15"/>
      <c r="V11" s="15"/>
      <c r="W11" s="16"/>
    </row>
    <row r="12" spans="1:26" s="13" customFormat="1" ht="18.75" customHeight="1" x14ac:dyDescent="0.25">
      <c r="A12" s="84" t="s">
        <v>0</v>
      </c>
      <c r="B12" s="86" t="s">
        <v>1</v>
      </c>
      <c r="C12" s="86" t="s">
        <v>2</v>
      </c>
      <c r="D12" s="79" t="s">
        <v>107</v>
      </c>
      <c r="E12" s="71" t="s">
        <v>174</v>
      </c>
      <c r="F12" s="79" t="s">
        <v>148</v>
      </c>
      <c r="G12" s="99" t="s">
        <v>146</v>
      </c>
      <c r="H12" s="99"/>
      <c r="I12" s="99"/>
      <c r="J12" s="99"/>
      <c r="K12" s="79" t="s">
        <v>173</v>
      </c>
      <c r="L12" s="91" t="s">
        <v>108</v>
      </c>
      <c r="M12" s="91" t="s">
        <v>109</v>
      </c>
      <c r="N12" s="91" t="s">
        <v>128</v>
      </c>
      <c r="O12" s="58" t="s">
        <v>162</v>
      </c>
      <c r="P12" s="60" t="s">
        <v>163</v>
      </c>
      <c r="Q12" s="60" t="s">
        <v>164</v>
      </c>
      <c r="R12" s="78" t="s">
        <v>165</v>
      </c>
      <c r="S12" s="78"/>
      <c r="T12" s="58" t="s">
        <v>161</v>
      </c>
      <c r="U12" s="91" t="s">
        <v>127</v>
      </c>
      <c r="V12" s="79" t="s">
        <v>175</v>
      </c>
      <c r="W12" s="86" t="s">
        <v>139</v>
      </c>
    </row>
    <row r="13" spans="1:26" s="13" customFormat="1" ht="18.75" customHeight="1" x14ac:dyDescent="0.25">
      <c r="A13" s="84"/>
      <c r="B13" s="86"/>
      <c r="C13" s="86"/>
      <c r="D13" s="80"/>
      <c r="E13" s="72"/>
      <c r="F13" s="80"/>
      <c r="G13" s="95" t="s">
        <v>163</v>
      </c>
      <c r="H13" s="96"/>
      <c r="I13" s="95" t="s">
        <v>164</v>
      </c>
      <c r="J13" s="96"/>
      <c r="K13" s="80"/>
      <c r="L13" s="92"/>
      <c r="M13" s="92"/>
      <c r="N13" s="92"/>
      <c r="O13" s="71" t="s">
        <v>180</v>
      </c>
      <c r="P13" s="71" t="s">
        <v>180</v>
      </c>
      <c r="Q13" s="71" t="s">
        <v>180</v>
      </c>
      <c r="R13" s="97" t="s">
        <v>181</v>
      </c>
      <c r="S13" s="71" t="s">
        <v>180</v>
      </c>
      <c r="T13" s="97" t="s">
        <v>181</v>
      </c>
      <c r="U13" s="92"/>
      <c r="V13" s="80"/>
      <c r="W13" s="86"/>
    </row>
    <row r="14" spans="1:26" s="13" customFormat="1" ht="18.75" customHeight="1" x14ac:dyDescent="0.25">
      <c r="A14" s="84"/>
      <c r="B14" s="86"/>
      <c r="C14" s="86"/>
      <c r="D14" s="80"/>
      <c r="E14" s="72"/>
      <c r="F14" s="89"/>
      <c r="G14" s="75" t="s">
        <v>169</v>
      </c>
      <c r="H14" s="75" t="s">
        <v>170</v>
      </c>
      <c r="I14" s="75" t="s">
        <v>171</v>
      </c>
      <c r="J14" s="75" t="s">
        <v>172</v>
      </c>
      <c r="K14" s="80"/>
      <c r="L14" s="92"/>
      <c r="M14" s="92"/>
      <c r="N14" s="92"/>
      <c r="O14" s="72"/>
      <c r="P14" s="72"/>
      <c r="Q14" s="72"/>
      <c r="R14" s="98"/>
      <c r="S14" s="72"/>
      <c r="T14" s="98"/>
      <c r="U14" s="92"/>
      <c r="V14" s="80"/>
      <c r="W14" s="86"/>
    </row>
    <row r="15" spans="1:26" s="13" customFormat="1" ht="18.75" customHeight="1" x14ac:dyDescent="0.25">
      <c r="A15" s="84"/>
      <c r="B15" s="86"/>
      <c r="C15" s="86"/>
      <c r="D15" s="80"/>
      <c r="E15" s="72"/>
      <c r="F15" s="89"/>
      <c r="G15" s="76"/>
      <c r="H15" s="76"/>
      <c r="I15" s="76"/>
      <c r="J15" s="76"/>
      <c r="K15" s="80"/>
      <c r="L15" s="92"/>
      <c r="M15" s="92"/>
      <c r="N15" s="92"/>
      <c r="O15" s="72"/>
      <c r="P15" s="72"/>
      <c r="Q15" s="72"/>
      <c r="R15" s="98"/>
      <c r="S15" s="72"/>
      <c r="T15" s="98"/>
      <c r="U15" s="92"/>
      <c r="V15" s="80"/>
      <c r="W15" s="86"/>
    </row>
    <row r="16" spans="1:26" s="17" customFormat="1" ht="18" customHeight="1" x14ac:dyDescent="0.25">
      <c r="A16" s="85"/>
      <c r="B16" s="87"/>
      <c r="C16" s="87"/>
      <c r="D16" s="88"/>
      <c r="E16" s="90"/>
      <c r="F16" s="81"/>
      <c r="G16" s="77"/>
      <c r="H16" s="77"/>
      <c r="I16" s="77"/>
      <c r="J16" s="77"/>
      <c r="K16" s="81"/>
      <c r="L16" s="93"/>
      <c r="M16" s="93"/>
      <c r="N16" s="93"/>
      <c r="O16" s="73"/>
      <c r="P16" s="73"/>
      <c r="Q16" s="73"/>
      <c r="R16" s="90"/>
      <c r="S16" s="73"/>
      <c r="T16" s="90"/>
      <c r="U16" s="94"/>
      <c r="V16" s="88"/>
      <c r="W16" s="87"/>
    </row>
    <row r="17" spans="1:23" s="19" customFormat="1" ht="18" customHeight="1" x14ac:dyDescent="0.25">
      <c r="A17" s="41"/>
      <c r="B17" s="42" t="s">
        <v>113</v>
      </c>
      <c r="C17" s="42" t="s">
        <v>112</v>
      </c>
      <c r="D17" s="43" t="s">
        <v>117</v>
      </c>
      <c r="E17" s="44" t="s">
        <v>115</v>
      </c>
      <c r="F17" s="45">
        <v>2009</v>
      </c>
      <c r="G17" s="44" t="s">
        <v>114</v>
      </c>
      <c r="H17" s="44" t="s">
        <v>114</v>
      </c>
      <c r="I17" s="44"/>
      <c r="J17" s="44"/>
      <c r="K17" s="46" t="s">
        <v>167</v>
      </c>
      <c r="L17" s="47">
        <v>46073</v>
      </c>
      <c r="M17" s="47">
        <v>46077</v>
      </c>
      <c r="N17" s="48">
        <f>M17-L17</f>
        <v>4</v>
      </c>
      <c r="O17" s="48"/>
      <c r="P17" s="48"/>
      <c r="Q17" s="48"/>
      <c r="R17" s="49" t="s">
        <v>129</v>
      </c>
      <c r="S17" s="50" t="s">
        <v>129</v>
      </c>
      <c r="T17" s="50" t="s">
        <v>129</v>
      </c>
      <c r="U17" s="51" t="s">
        <v>147</v>
      </c>
      <c r="V17" s="52">
        <v>1</v>
      </c>
      <c r="W17" s="53"/>
    </row>
    <row r="18" spans="1:23" s="19" customFormat="1" ht="18" customHeight="1" x14ac:dyDescent="0.25">
      <c r="A18" s="41"/>
      <c r="B18" s="42" t="s">
        <v>133</v>
      </c>
      <c r="C18" s="42" t="s">
        <v>134</v>
      </c>
      <c r="D18" s="43" t="s">
        <v>117</v>
      </c>
      <c r="E18" s="44" t="s">
        <v>116</v>
      </c>
      <c r="F18" s="45">
        <v>2013</v>
      </c>
      <c r="G18" s="44"/>
      <c r="H18" s="44"/>
      <c r="I18" s="44" t="s">
        <v>114</v>
      </c>
      <c r="J18" s="44"/>
      <c r="K18" s="46"/>
      <c r="L18" s="47"/>
      <c r="M18" s="47"/>
      <c r="N18" s="48">
        <f>M18-L18</f>
        <v>0</v>
      </c>
      <c r="O18" s="48"/>
      <c r="P18" s="48"/>
      <c r="Q18" s="48"/>
      <c r="R18" s="49"/>
      <c r="S18" s="50"/>
      <c r="T18" s="50" t="s">
        <v>129</v>
      </c>
      <c r="U18" s="51" t="s">
        <v>125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7"/>
      <c r="M19" s="57"/>
      <c r="N19" s="18"/>
      <c r="O19" s="37"/>
      <c r="P19" s="37"/>
      <c r="Q19" s="37"/>
      <c r="R19" s="37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7"/>
      <c r="M20" s="57"/>
      <c r="N20" s="18"/>
      <c r="O20" s="37"/>
      <c r="P20" s="37"/>
      <c r="Q20" s="37"/>
      <c r="R20" s="37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7"/>
      <c r="M21" s="57"/>
      <c r="N21" s="18"/>
      <c r="O21" s="37"/>
      <c r="P21" s="37"/>
      <c r="Q21" s="37"/>
      <c r="R21" s="37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7"/>
      <c r="M22" s="57"/>
      <c r="N22" s="18"/>
      <c r="O22" s="37"/>
      <c r="P22" s="37"/>
      <c r="Q22" s="37"/>
      <c r="R22" s="37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7"/>
      <c r="M23" s="57"/>
      <c r="N23" s="18"/>
      <c r="O23" s="37"/>
      <c r="P23" s="37"/>
      <c r="Q23" s="37"/>
      <c r="R23" s="37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7"/>
      <c r="M24" s="57"/>
      <c r="N24" s="18"/>
      <c r="O24" s="37"/>
      <c r="P24" s="37"/>
      <c r="Q24" s="37"/>
      <c r="R24" s="37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7"/>
      <c r="M25" s="57"/>
      <c r="N25" s="18"/>
      <c r="O25" s="37"/>
      <c r="P25" s="37"/>
      <c r="Q25" s="37"/>
      <c r="R25" s="37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7"/>
      <c r="M26" s="57"/>
      <c r="N26" s="18"/>
      <c r="O26" s="37"/>
      <c r="P26" s="37"/>
      <c r="Q26" s="37"/>
      <c r="R26" s="37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7"/>
      <c r="M27" s="57"/>
      <c r="N27" s="18"/>
      <c r="O27" s="37"/>
      <c r="P27" s="37"/>
      <c r="Q27" s="37"/>
      <c r="R27" s="37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7"/>
      <c r="M28" s="57"/>
      <c r="N28" s="18"/>
      <c r="O28" s="37"/>
      <c r="P28" s="37"/>
      <c r="Q28" s="37"/>
      <c r="R28" s="37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7"/>
      <c r="M29" s="57"/>
      <c r="N29" s="18"/>
      <c r="O29" s="37"/>
      <c r="P29" s="37"/>
      <c r="Q29" s="37"/>
      <c r="R29" s="37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7"/>
      <c r="M30" s="57"/>
      <c r="N30" s="18"/>
      <c r="O30" s="37"/>
      <c r="P30" s="37"/>
      <c r="Q30" s="37"/>
      <c r="R30" s="37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7"/>
      <c r="M31" s="57"/>
      <c r="N31" s="18"/>
      <c r="O31" s="37"/>
      <c r="P31" s="37"/>
      <c r="Q31" s="37"/>
      <c r="R31" s="37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7"/>
      <c r="M32" s="57"/>
      <c r="N32" s="18"/>
      <c r="O32" s="37"/>
      <c r="P32" s="37"/>
      <c r="Q32" s="37"/>
      <c r="R32" s="37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7"/>
      <c r="M33" s="57"/>
      <c r="N33" s="18"/>
      <c r="O33" s="37"/>
      <c r="P33" s="37"/>
      <c r="Q33" s="37"/>
      <c r="R33" s="37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7"/>
      <c r="M34" s="57"/>
      <c r="N34" s="18"/>
      <c r="O34" s="37"/>
      <c r="P34" s="37"/>
      <c r="Q34" s="37"/>
      <c r="R34" s="37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7"/>
      <c r="M35" s="57"/>
      <c r="N35" s="18"/>
      <c r="O35" s="37"/>
      <c r="P35" s="37"/>
      <c r="Q35" s="37"/>
      <c r="R35" s="37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7"/>
      <c r="M36" s="57"/>
      <c r="N36" s="18"/>
      <c r="O36" s="37"/>
      <c r="P36" s="37"/>
      <c r="Q36" s="37"/>
      <c r="R36" s="37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7"/>
      <c r="M37" s="57"/>
      <c r="N37" s="18"/>
      <c r="O37" s="37"/>
      <c r="P37" s="37"/>
      <c r="Q37" s="37"/>
      <c r="R37" s="37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7"/>
      <c r="M38" s="57"/>
      <c r="N38" s="18"/>
      <c r="O38" s="37"/>
      <c r="P38" s="37"/>
      <c r="Q38" s="37"/>
      <c r="R38" s="37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7"/>
      <c r="M39" s="57"/>
      <c r="N39" s="18"/>
      <c r="O39" s="37"/>
      <c r="P39" s="37"/>
      <c r="Q39" s="37"/>
      <c r="R39" s="37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7"/>
      <c r="M40" s="57"/>
      <c r="N40" s="18"/>
      <c r="O40" s="37"/>
      <c r="P40" s="37"/>
      <c r="Q40" s="37"/>
      <c r="R40" s="37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7"/>
      <c r="M41" s="57"/>
      <c r="N41" s="18"/>
      <c r="O41" s="37"/>
      <c r="P41" s="37"/>
      <c r="Q41" s="37"/>
      <c r="R41" s="37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7"/>
      <c r="M42" s="57"/>
      <c r="N42" s="18"/>
      <c r="O42" s="37"/>
      <c r="P42" s="37"/>
      <c r="Q42" s="37"/>
      <c r="R42" s="37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7"/>
      <c r="M43" s="57"/>
      <c r="N43" s="18"/>
      <c r="O43" s="37"/>
      <c r="P43" s="37"/>
      <c r="Q43" s="37"/>
      <c r="R43" s="37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7"/>
      <c r="M44" s="57"/>
      <c r="N44" s="18"/>
      <c r="O44" s="37"/>
      <c r="P44" s="37"/>
      <c r="Q44" s="37"/>
      <c r="R44" s="37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7"/>
      <c r="M45" s="57"/>
      <c r="N45" s="18"/>
      <c r="O45" s="37"/>
      <c r="P45" s="37"/>
      <c r="Q45" s="37"/>
      <c r="R45" s="37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7"/>
      <c r="M46" s="57"/>
      <c r="N46" s="18"/>
      <c r="O46" s="37"/>
      <c r="P46" s="37"/>
      <c r="Q46" s="37"/>
      <c r="R46" s="37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7"/>
      <c r="M47" s="57"/>
      <c r="N47" s="18"/>
      <c r="O47" s="37"/>
      <c r="P47" s="37"/>
      <c r="Q47" s="37"/>
      <c r="R47" s="37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7"/>
      <c r="M48" s="57"/>
      <c r="N48" s="18"/>
      <c r="O48" s="37"/>
      <c r="P48" s="37"/>
      <c r="Q48" s="37"/>
      <c r="R48" s="37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7"/>
      <c r="M49" s="57"/>
      <c r="N49" s="18"/>
      <c r="O49" s="37"/>
      <c r="P49" s="37"/>
      <c r="Q49" s="37"/>
      <c r="R49" s="37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7"/>
      <c r="M50" s="57"/>
      <c r="N50" s="18"/>
      <c r="O50" s="37"/>
      <c r="P50" s="37"/>
      <c r="Q50" s="37"/>
      <c r="R50" s="37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7"/>
      <c r="M51" s="57"/>
      <c r="N51" s="18"/>
      <c r="O51" s="37"/>
      <c r="P51" s="37"/>
      <c r="Q51" s="37"/>
      <c r="R51" s="37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7"/>
      <c r="M52" s="57"/>
      <c r="N52" s="18"/>
      <c r="O52" s="37"/>
      <c r="P52" s="37"/>
      <c r="Q52" s="37"/>
      <c r="R52" s="37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7"/>
      <c r="M53" s="57"/>
      <c r="N53" s="18"/>
      <c r="O53" s="37"/>
      <c r="P53" s="37"/>
      <c r="Q53" s="37"/>
      <c r="R53" s="37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7"/>
      <c r="M54" s="57"/>
      <c r="N54" s="18"/>
      <c r="O54" s="37"/>
      <c r="P54" s="37"/>
      <c r="Q54" s="37"/>
      <c r="R54" s="37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7"/>
      <c r="M55" s="57"/>
      <c r="N55" s="18"/>
      <c r="O55" s="37"/>
      <c r="P55" s="37"/>
      <c r="Q55" s="37"/>
      <c r="R55" s="37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7"/>
      <c r="M56" s="57"/>
      <c r="N56" s="18"/>
      <c r="O56" s="37"/>
      <c r="P56" s="37"/>
      <c r="Q56" s="37"/>
      <c r="R56" s="37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7"/>
      <c r="M57" s="57"/>
      <c r="N57" s="18"/>
      <c r="O57" s="37"/>
      <c r="P57" s="37"/>
      <c r="Q57" s="37"/>
      <c r="R57" s="37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7"/>
      <c r="M58" s="57"/>
      <c r="N58" s="18"/>
      <c r="O58" s="37"/>
      <c r="P58" s="37"/>
      <c r="Q58" s="37"/>
      <c r="R58" s="37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7"/>
      <c r="M59" s="57"/>
      <c r="N59" s="18"/>
      <c r="O59" s="37"/>
      <c r="P59" s="37"/>
      <c r="Q59" s="37"/>
      <c r="R59" s="37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7"/>
      <c r="M60" s="57"/>
      <c r="N60" s="18"/>
      <c r="O60" s="37"/>
      <c r="P60" s="37"/>
      <c r="Q60" s="37"/>
      <c r="R60" s="37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7"/>
      <c r="M61" s="57"/>
      <c r="N61" s="18"/>
      <c r="O61" s="37"/>
      <c r="P61" s="37"/>
      <c r="Q61" s="37"/>
      <c r="R61" s="37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7"/>
      <c r="M62" s="57"/>
      <c r="N62" s="18"/>
      <c r="O62" s="37"/>
      <c r="P62" s="37"/>
      <c r="Q62" s="37"/>
      <c r="R62" s="37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7"/>
      <c r="M63" s="57"/>
      <c r="N63" s="18"/>
      <c r="O63" s="37"/>
      <c r="P63" s="37"/>
      <c r="Q63" s="37"/>
      <c r="R63" s="37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7"/>
      <c r="M64" s="57"/>
      <c r="N64" s="18"/>
      <c r="O64" s="37"/>
      <c r="P64" s="37"/>
      <c r="Q64" s="37"/>
      <c r="R64" s="37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7"/>
      <c r="M65" s="57"/>
      <c r="N65" s="18"/>
      <c r="O65" s="37"/>
      <c r="P65" s="37"/>
      <c r="Q65" s="37"/>
      <c r="R65" s="37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7"/>
      <c r="M66" s="57"/>
      <c r="N66" s="18"/>
      <c r="O66" s="37"/>
      <c r="P66" s="37"/>
      <c r="Q66" s="37"/>
      <c r="R66" s="37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7"/>
      <c r="M67" s="57"/>
      <c r="N67" s="18"/>
      <c r="O67" s="37"/>
      <c r="P67" s="37"/>
      <c r="Q67" s="37"/>
      <c r="R67" s="37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7"/>
      <c r="M68" s="57"/>
      <c r="N68" s="18"/>
      <c r="O68" s="37"/>
      <c r="P68" s="37"/>
      <c r="Q68" s="37"/>
      <c r="R68" s="37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7"/>
      <c r="M69" s="57"/>
      <c r="N69" s="18"/>
      <c r="O69" s="37"/>
      <c r="P69" s="37"/>
      <c r="Q69" s="37"/>
      <c r="R69" s="37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7"/>
      <c r="M70" s="57"/>
      <c r="N70" s="18"/>
      <c r="O70" s="37"/>
      <c r="P70" s="37"/>
      <c r="Q70" s="37"/>
      <c r="R70" s="37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7"/>
      <c r="M71" s="57"/>
      <c r="N71" s="18"/>
      <c r="O71" s="37"/>
      <c r="P71" s="37"/>
      <c r="Q71" s="37"/>
      <c r="R71" s="37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7"/>
      <c r="M72" s="57"/>
      <c r="N72" s="18"/>
      <c r="O72" s="37"/>
      <c r="P72" s="37"/>
      <c r="Q72" s="37"/>
      <c r="R72" s="37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7"/>
      <c r="M73" s="57"/>
      <c r="N73" s="18"/>
      <c r="O73" s="37"/>
      <c r="P73" s="37"/>
      <c r="Q73" s="37"/>
      <c r="R73" s="37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7"/>
      <c r="M74" s="57"/>
      <c r="N74" s="18"/>
      <c r="O74" s="37"/>
      <c r="P74" s="37"/>
      <c r="Q74" s="37"/>
      <c r="R74" s="37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7"/>
      <c r="M75" s="57"/>
      <c r="N75" s="18"/>
      <c r="O75" s="37"/>
      <c r="P75" s="37"/>
      <c r="Q75" s="37"/>
      <c r="R75" s="37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7"/>
      <c r="M76" s="57"/>
      <c r="N76" s="18"/>
      <c r="O76" s="37"/>
      <c r="P76" s="37"/>
      <c r="Q76" s="37"/>
      <c r="R76" s="37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7"/>
      <c r="M77" s="57"/>
      <c r="N77" s="18"/>
      <c r="O77" s="37"/>
      <c r="P77" s="37"/>
      <c r="Q77" s="37"/>
      <c r="R77" s="37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7"/>
      <c r="M78" s="57"/>
      <c r="N78" s="18"/>
      <c r="O78" s="37"/>
      <c r="P78" s="37"/>
      <c r="Q78" s="37"/>
      <c r="R78" s="37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7"/>
      <c r="M79" s="57"/>
      <c r="N79" s="18"/>
      <c r="O79" s="37"/>
      <c r="P79" s="37"/>
      <c r="Q79" s="37"/>
      <c r="R79" s="37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7"/>
      <c r="M80" s="57"/>
      <c r="N80" s="18"/>
      <c r="O80" s="37"/>
      <c r="P80" s="37"/>
      <c r="Q80" s="37"/>
      <c r="R80" s="37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7"/>
      <c r="M81" s="57"/>
      <c r="N81" s="18"/>
      <c r="O81" s="37"/>
      <c r="P81" s="37"/>
      <c r="Q81" s="37"/>
      <c r="R81" s="37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7"/>
      <c r="M82" s="57"/>
      <c r="N82" s="18"/>
      <c r="O82" s="37"/>
      <c r="P82" s="37"/>
      <c r="Q82" s="37"/>
      <c r="R82" s="37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7"/>
      <c r="M83" s="57"/>
      <c r="N83" s="18"/>
      <c r="O83" s="37"/>
      <c r="P83" s="37"/>
      <c r="Q83" s="37"/>
      <c r="R83" s="37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7"/>
      <c r="M84" s="57"/>
      <c r="N84" s="18"/>
      <c r="O84" s="37"/>
      <c r="P84" s="37"/>
      <c r="Q84" s="37"/>
      <c r="R84" s="37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7"/>
      <c r="M85" s="57"/>
      <c r="N85" s="18"/>
      <c r="O85" s="37"/>
      <c r="P85" s="37"/>
      <c r="Q85" s="37"/>
      <c r="R85" s="37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7"/>
      <c r="M86" s="57"/>
      <c r="N86" s="18"/>
      <c r="O86" s="37"/>
      <c r="P86" s="37"/>
      <c r="Q86" s="37"/>
      <c r="R86" s="37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7"/>
      <c r="M87" s="57"/>
      <c r="N87" s="18"/>
      <c r="O87" s="37"/>
      <c r="P87" s="37"/>
      <c r="Q87" s="37"/>
      <c r="R87" s="37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7"/>
      <c r="M88" s="57"/>
      <c r="N88" s="18"/>
      <c r="O88" s="37"/>
      <c r="P88" s="37"/>
      <c r="Q88" s="37"/>
      <c r="R88" s="37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7"/>
      <c r="M89" s="57"/>
      <c r="N89" s="18"/>
      <c r="O89" s="37"/>
      <c r="P89" s="37"/>
      <c r="Q89" s="37"/>
      <c r="R89" s="37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7"/>
      <c r="M90" s="57"/>
      <c r="N90" s="18"/>
      <c r="O90" s="37"/>
      <c r="P90" s="37"/>
      <c r="Q90" s="37"/>
      <c r="R90" s="37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7"/>
      <c r="M91" s="57"/>
      <c r="N91" s="18"/>
      <c r="O91" s="37"/>
      <c r="P91" s="37"/>
      <c r="Q91" s="37"/>
      <c r="R91" s="37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7"/>
      <c r="M92" s="57"/>
      <c r="N92" s="18"/>
      <c r="O92" s="37"/>
      <c r="P92" s="37"/>
      <c r="Q92" s="37"/>
      <c r="R92" s="37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7"/>
      <c r="M93" s="57"/>
      <c r="N93" s="18"/>
      <c r="O93" s="37"/>
      <c r="P93" s="37"/>
      <c r="Q93" s="37"/>
      <c r="R93" s="37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7"/>
      <c r="M94" s="57"/>
      <c r="N94" s="18"/>
      <c r="O94" s="37"/>
      <c r="P94" s="37"/>
      <c r="Q94" s="37"/>
      <c r="R94" s="37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7"/>
      <c r="M95" s="57"/>
      <c r="N95" s="18"/>
      <c r="O95" s="37"/>
      <c r="P95" s="37"/>
      <c r="Q95" s="37"/>
      <c r="R95" s="37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7"/>
      <c r="M96" s="57"/>
      <c r="N96" s="18"/>
      <c r="O96" s="37"/>
      <c r="P96" s="37"/>
      <c r="Q96" s="37"/>
      <c r="R96" s="37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7"/>
      <c r="M97" s="57"/>
      <c r="N97" s="18"/>
      <c r="O97" s="37"/>
      <c r="P97" s="37"/>
      <c r="Q97" s="37"/>
      <c r="R97" s="37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7"/>
      <c r="M98" s="57"/>
      <c r="N98" s="18"/>
      <c r="O98" s="37"/>
      <c r="P98" s="37"/>
      <c r="Q98" s="37"/>
      <c r="R98" s="37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7"/>
      <c r="M99" s="57"/>
      <c r="N99" s="18"/>
      <c r="O99" s="37"/>
      <c r="P99" s="37"/>
      <c r="Q99" s="37"/>
      <c r="R99" s="37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7"/>
      <c r="M100" s="57"/>
      <c r="N100" s="18"/>
      <c r="O100" s="37"/>
      <c r="P100" s="37"/>
      <c r="Q100" s="37"/>
      <c r="R100" s="37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7"/>
      <c r="M101" s="57"/>
      <c r="N101" s="18"/>
      <c r="O101" s="37"/>
      <c r="P101" s="37"/>
      <c r="Q101" s="37"/>
      <c r="R101" s="37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7"/>
      <c r="M102" s="57"/>
      <c r="N102" s="18"/>
      <c r="O102" s="37"/>
      <c r="P102" s="37"/>
      <c r="Q102" s="37"/>
      <c r="R102" s="37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7"/>
      <c r="M103" s="57"/>
      <c r="N103" s="18"/>
      <c r="O103" s="37"/>
      <c r="P103" s="37"/>
      <c r="Q103" s="37"/>
      <c r="R103" s="37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7"/>
      <c r="M104" s="57"/>
      <c r="N104" s="18"/>
      <c r="O104" s="37"/>
      <c r="P104" s="37"/>
      <c r="Q104" s="37"/>
      <c r="R104" s="37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7"/>
      <c r="M105" s="57"/>
      <c r="N105" s="18"/>
      <c r="O105" s="37"/>
      <c r="P105" s="37"/>
      <c r="Q105" s="37"/>
      <c r="R105" s="37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7"/>
      <c r="M106" s="57"/>
      <c r="N106" s="18"/>
      <c r="O106" s="37"/>
      <c r="P106" s="37"/>
      <c r="Q106" s="37"/>
      <c r="R106" s="37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7"/>
      <c r="M107" s="57"/>
      <c r="N107" s="18"/>
      <c r="O107" s="37"/>
      <c r="P107" s="37"/>
      <c r="Q107" s="37"/>
      <c r="R107" s="37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7"/>
      <c r="M108" s="57"/>
      <c r="N108" s="18"/>
      <c r="O108" s="37"/>
      <c r="P108" s="37"/>
      <c r="Q108" s="37"/>
      <c r="R108" s="37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7"/>
      <c r="M109" s="57"/>
      <c r="N109" s="18"/>
      <c r="O109" s="37"/>
      <c r="P109" s="37"/>
      <c r="Q109" s="37"/>
      <c r="R109" s="37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7"/>
      <c r="M110" s="57"/>
      <c r="N110" s="18"/>
      <c r="O110" s="37"/>
      <c r="P110" s="37"/>
      <c r="Q110" s="37"/>
      <c r="R110" s="37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7"/>
      <c r="M111" s="57"/>
      <c r="N111" s="18"/>
      <c r="O111" s="37"/>
      <c r="P111" s="37"/>
      <c r="Q111" s="37"/>
      <c r="R111" s="37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7"/>
      <c r="M112" s="57"/>
      <c r="N112" s="18"/>
      <c r="O112" s="37"/>
      <c r="P112" s="37"/>
      <c r="Q112" s="37"/>
      <c r="R112" s="37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7"/>
      <c r="M113" s="57"/>
      <c r="N113" s="18"/>
      <c r="O113" s="37"/>
      <c r="P113" s="37"/>
      <c r="Q113" s="37"/>
      <c r="R113" s="37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7"/>
      <c r="M114" s="57"/>
      <c r="N114" s="18"/>
      <c r="O114" s="37"/>
      <c r="P114" s="37"/>
      <c r="Q114" s="37"/>
      <c r="R114" s="37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7"/>
      <c r="M115" s="57"/>
      <c r="N115" s="18"/>
      <c r="O115" s="37"/>
      <c r="P115" s="37"/>
      <c r="Q115" s="37"/>
      <c r="R115" s="37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7"/>
      <c r="M116" s="57"/>
      <c r="N116" s="18"/>
      <c r="O116" s="37"/>
      <c r="P116" s="37"/>
      <c r="Q116" s="37"/>
      <c r="R116" s="37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7"/>
      <c r="M117" s="57"/>
      <c r="N117" s="18"/>
      <c r="O117" s="37"/>
      <c r="P117" s="37"/>
      <c r="Q117" s="37"/>
      <c r="R117" s="37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7"/>
      <c r="M118" s="57"/>
      <c r="N118" s="18"/>
      <c r="O118" s="37"/>
      <c r="P118" s="37"/>
      <c r="Q118" s="37"/>
      <c r="R118" s="37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R1:W1"/>
    <mergeCell ref="B1:M1"/>
    <mergeCell ref="F4:H4"/>
    <mergeCell ref="F5:H5"/>
    <mergeCell ref="B3:K3"/>
    <mergeCell ref="C5:E5"/>
    <mergeCell ref="R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R13:R16"/>
    <mergeCell ref="S13:S16"/>
    <mergeCell ref="T13:T16"/>
    <mergeCell ref="H14:H16"/>
    <mergeCell ref="I14:I16"/>
    <mergeCell ref="L12:L16"/>
    <mergeCell ref="J14:J16"/>
    <mergeCell ref="G12:J12"/>
    <mergeCell ref="V12:V16"/>
    <mergeCell ref="A12:A16"/>
    <mergeCell ref="B12:B16"/>
    <mergeCell ref="C12:C16"/>
    <mergeCell ref="D12:D16"/>
    <mergeCell ref="F12:F16"/>
    <mergeCell ref="E12:E16"/>
    <mergeCell ref="C9:E9"/>
    <mergeCell ref="I9:M9"/>
    <mergeCell ref="F9:H9"/>
    <mergeCell ref="P13:P16"/>
    <mergeCell ref="Q11:T11"/>
    <mergeCell ref="Q13:Q16"/>
    <mergeCell ref="O13:O16"/>
    <mergeCell ref="G14:G16"/>
    <mergeCell ref="R12:S12"/>
    <mergeCell ref="K12:K16"/>
    <mergeCell ref="B10:M10"/>
    <mergeCell ref="B11:M11"/>
    <mergeCell ref="I6:M6"/>
    <mergeCell ref="K7:M7"/>
    <mergeCell ref="C6:E6"/>
    <mergeCell ref="F6:H6"/>
    <mergeCell ref="G7:J7"/>
    <mergeCell ref="C7:F7"/>
  </mergeCells>
  <phoneticPr fontId="1" type="noConversion"/>
  <dataValidations count="1">
    <dataValidation allowBlank="1" showInputMessage="1" showErrorMessage="1" sqref="N17:N118 O17:Q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sqref="A1:XFD1048576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101</v>
      </c>
      <c r="B1" s="1" t="s">
        <v>102</v>
      </c>
      <c r="C1" s="1" t="s">
        <v>8</v>
      </c>
      <c r="E1" s="1" t="s">
        <v>107</v>
      </c>
      <c r="G1" s="1" t="s">
        <v>121</v>
      </c>
      <c r="I1" s="32" t="s">
        <v>150</v>
      </c>
    </row>
    <row r="2" spans="1:9" x14ac:dyDescent="0.25">
      <c r="A2" s="3"/>
      <c r="B2" s="3"/>
      <c r="C2" s="3"/>
    </row>
    <row r="3" spans="1:9" x14ac:dyDescent="0.25">
      <c r="A3" s="3" t="s">
        <v>31</v>
      </c>
      <c r="B3" s="3" t="s">
        <v>32</v>
      </c>
      <c r="C3" s="3" t="str">
        <f t="shared" ref="C3:C23" si="0">CONCATENATE(B3," (",A3,")")</f>
        <v>Albanien (ALB)</v>
      </c>
      <c r="E3" s="2" t="s">
        <v>117</v>
      </c>
      <c r="G3" s="2" t="s">
        <v>122</v>
      </c>
      <c r="I3" s="33">
        <v>1</v>
      </c>
    </row>
    <row r="4" spans="1:9" x14ac:dyDescent="0.25">
      <c r="A4" s="3" t="s">
        <v>33</v>
      </c>
      <c r="B4" s="3" t="s">
        <v>34</v>
      </c>
      <c r="C4" s="3" t="str">
        <f t="shared" si="0"/>
        <v>Andorra (AND)</v>
      </c>
      <c r="E4" s="2" t="s">
        <v>118</v>
      </c>
      <c r="G4" s="2" t="s">
        <v>167</v>
      </c>
      <c r="I4" s="33">
        <f>I3+1</f>
        <v>2</v>
      </c>
    </row>
    <row r="5" spans="1:9" x14ac:dyDescent="0.25">
      <c r="A5" s="3" t="s">
        <v>70</v>
      </c>
      <c r="B5" s="3" t="s">
        <v>45</v>
      </c>
      <c r="C5" s="3" t="str">
        <f t="shared" si="0"/>
        <v>Armenien (ARM)</v>
      </c>
      <c r="E5" s="2" t="s">
        <v>153</v>
      </c>
      <c r="I5" s="33">
        <f t="shared" ref="I5:I42" si="1">I4+1</f>
        <v>3</v>
      </c>
    </row>
    <row r="6" spans="1:9" x14ac:dyDescent="0.25">
      <c r="A6" s="3" t="s">
        <v>35</v>
      </c>
      <c r="B6" s="3" t="s">
        <v>36</v>
      </c>
      <c r="C6" s="3" t="str">
        <f t="shared" si="0"/>
        <v>Aserbaidschan (AZE)</v>
      </c>
      <c r="E6" s="2" t="s">
        <v>119</v>
      </c>
      <c r="G6" s="1" t="s">
        <v>151</v>
      </c>
      <c r="I6" s="33">
        <f t="shared" si="1"/>
        <v>4</v>
      </c>
    </row>
    <row r="7" spans="1:9" x14ac:dyDescent="0.25">
      <c r="A7" s="3" t="s">
        <v>27</v>
      </c>
      <c r="B7" s="3" t="s">
        <v>28</v>
      </c>
      <c r="C7" s="3" t="str">
        <f t="shared" si="0"/>
        <v>Belgien (BEL)</v>
      </c>
      <c r="E7" s="2" t="s">
        <v>120</v>
      </c>
      <c r="I7" s="33">
        <f t="shared" si="1"/>
        <v>5</v>
      </c>
    </row>
    <row r="8" spans="1:9" x14ac:dyDescent="0.25">
      <c r="A8" s="3" t="s">
        <v>37</v>
      </c>
      <c r="B8" s="3" t="s">
        <v>38</v>
      </c>
      <c r="C8" s="3" t="str">
        <f t="shared" si="0"/>
        <v>Bosnien und Herzegowina (BIH)</v>
      </c>
      <c r="G8" s="2" t="s">
        <v>114</v>
      </c>
      <c r="I8" s="33">
        <f t="shared" si="1"/>
        <v>6</v>
      </c>
    </row>
    <row r="9" spans="1:9" x14ac:dyDescent="0.25">
      <c r="A9" s="3" t="s">
        <v>137</v>
      </c>
      <c r="B9" s="3" t="s">
        <v>138</v>
      </c>
      <c r="C9" s="3" t="str">
        <f t="shared" si="0"/>
        <v>Brasilien (BRA)</v>
      </c>
      <c r="E9" s="1" t="s">
        <v>3</v>
      </c>
      <c r="G9" s="2" t="s">
        <v>123</v>
      </c>
      <c r="I9" s="33">
        <f t="shared" si="1"/>
        <v>7</v>
      </c>
    </row>
    <row r="10" spans="1:9" x14ac:dyDescent="0.25">
      <c r="A10" s="3" t="s">
        <v>39</v>
      </c>
      <c r="B10" s="3" t="s">
        <v>40</v>
      </c>
      <c r="C10" s="3" t="str">
        <f t="shared" si="0"/>
        <v>Bulgarien (BUL)</v>
      </c>
      <c r="E10" s="3"/>
      <c r="I10" s="33">
        <f t="shared" si="1"/>
        <v>8</v>
      </c>
    </row>
    <row r="11" spans="1:9" x14ac:dyDescent="0.25">
      <c r="A11" s="3" t="s">
        <v>41</v>
      </c>
      <c r="B11" s="3" t="s">
        <v>42</v>
      </c>
      <c r="C11" s="3" t="str">
        <f t="shared" si="0"/>
        <v>Dänemark (DEN)</v>
      </c>
      <c r="E11" s="3" t="s">
        <v>115</v>
      </c>
      <c r="G11" s="1" t="s">
        <v>108</v>
      </c>
      <c r="I11" s="33">
        <f t="shared" si="1"/>
        <v>9</v>
      </c>
    </row>
    <row r="12" spans="1:9" x14ac:dyDescent="0.25">
      <c r="A12" s="3" t="s">
        <v>7</v>
      </c>
      <c r="B12" s="3" t="s">
        <v>16</v>
      </c>
      <c r="C12" s="3" t="str">
        <f t="shared" si="0"/>
        <v>Deutschland (GER)</v>
      </c>
      <c r="E12" s="3" t="s">
        <v>116</v>
      </c>
      <c r="G12" s="4"/>
      <c r="I12" s="33">
        <f t="shared" si="1"/>
        <v>10</v>
      </c>
    </row>
    <row r="13" spans="1:9" x14ac:dyDescent="0.25">
      <c r="A13" s="3" t="s">
        <v>43</v>
      </c>
      <c r="B13" s="3" t="s">
        <v>44</v>
      </c>
      <c r="C13" s="3" t="str">
        <f t="shared" si="0"/>
        <v>Estland (EST)</v>
      </c>
      <c r="G13" s="4">
        <v>46072</v>
      </c>
      <c r="I13" s="33">
        <f t="shared" si="1"/>
        <v>11</v>
      </c>
    </row>
    <row r="14" spans="1:9" x14ac:dyDescent="0.25">
      <c r="A14" s="3" t="s">
        <v>71</v>
      </c>
      <c r="B14" s="3" t="s">
        <v>46</v>
      </c>
      <c r="C14" s="3" t="str">
        <f t="shared" si="0"/>
        <v>Finnland (FIN)</v>
      </c>
      <c r="E14" s="1" t="s">
        <v>103</v>
      </c>
      <c r="G14" s="4">
        <v>46073</v>
      </c>
      <c r="I14" s="33">
        <f t="shared" si="1"/>
        <v>12</v>
      </c>
    </row>
    <row r="15" spans="1:9" x14ac:dyDescent="0.25">
      <c r="A15" s="3" t="s">
        <v>11</v>
      </c>
      <c r="B15" s="3" t="s">
        <v>21</v>
      </c>
      <c r="C15" s="3" t="str">
        <f t="shared" si="0"/>
        <v>Frankreich (FRA)</v>
      </c>
      <c r="E15" s="6"/>
      <c r="G15" s="4">
        <v>46074</v>
      </c>
      <c r="I15" s="33">
        <f t="shared" si="1"/>
        <v>13</v>
      </c>
    </row>
    <row r="16" spans="1:9" x14ac:dyDescent="0.25">
      <c r="A16" s="3" t="s">
        <v>72</v>
      </c>
      <c r="B16" s="3" t="s">
        <v>47</v>
      </c>
      <c r="C16" s="3" t="str">
        <f t="shared" si="0"/>
        <v>Georgien (GEO)</v>
      </c>
      <c r="E16" s="6">
        <v>2006</v>
      </c>
      <c r="G16" s="4">
        <v>46075</v>
      </c>
      <c r="I16" s="33">
        <f t="shared" si="1"/>
        <v>14</v>
      </c>
    </row>
    <row r="17" spans="1:9" x14ac:dyDescent="0.25">
      <c r="A17" s="3" t="s">
        <v>73</v>
      </c>
      <c r="B17" s="3" t="s">
        <v>48</v>
      </c>
      <c r="C17" s="3" t="str">
        <f t="shared" si="0"/>
        <v>Griechenland (GRE)</v>
      </c>
      <c r="E17" s="6">
        <f>E16+1</f>
        <v>2007</v>
      </c>
      <c r="G17" s="4">
        <v>46076</v>
      </c>
      <c r="I17" s="33">
        <f t="shared" si="1"/>
        <v>15</v>
      </c>
    </row>
    <row r="18" spans="1:9" x14ac:dyDescent="0.25">
      <c r="A18" s="3" t="s">
        <v>76</v>
      </c>
      <c r="B18" s="3" t="s">
        <v>49</v>
      </c>
      <c r="C18" s="3" t="str">
        <f t="shared" si="0"/>
        <v>Irland (IRL)</v>
      </c>
      <c r="E18" s="6">
        <f t="shared" ref="E18:E24" si="2">E17+1</f>
        <v>2008</v>
      </c>
      <c r="G18" s="4">
        <v>46077</v>
      </c>
      <c r="I18" s="33">
        <f t="shared" si="1"/>
        <v>16</v>
      </c>
    </row>
    <row r="19" spans="1:9" x14ac:dyDescent="0.25">
      <c r="A19" s="3" t="s">
        <v>77</v>
      </c>
      <c r="B19" s="3" t="s">
        <v>50</v>
      </c>
      <c r="C19" s="3" t="str">
        <f t="shared" si="0"/>
        <v>Island (ISL)</v>
      </c>
      <c r="E19" s="6">
        <f t="shared" si="2"/>
        <v>2009</v>
      </c>
      <c r="I19" s="33">
        <f t="shared" si="1"/>
        <v>17</v>
      </c>
    </row>
    <row r="20" spans="1:9" x14ac:dyDescent="0.25">
      <c r="A20" s="3" t="s">
        <v>78</v>
      </c>
      <c r="B20" s="3" t="s">
        <v>51</v>
      </c>
      <c r="C20" s="3" t="str">
        <f t="shared" si="0"/>
        <v>Israel (ISR)</v>
      </c>
      <c r="E20" s="6">
        <f t="shared" si="2"/>
        <v>2010</v>
      </c>
      <c r="G20" s="1" t="s">
        <v>109</v>
      </c>
      <c r="I20" s="33">
        <f t="shared" si="1"/>
        <v>18</v>
      </c>
    </row>
    <row r="21" spans="1:9" x14ac:dyDescent="0.25">
      <c r="A21" s="3" t="s">
        <v>10</v>
      </c>
      <c r="B21" s="3" t="s">
        <v>20</v>
      </c>
      <c r="C21" s="3" t="str">
        <f t="shared" si="0"/>
        <v>Italien (ITA)</v>
      </c>
      <c r="E21" s="6">
        <f t="shared" si="2"/>
        <v>2011</v>
      </c>
      <c r="G21" s="4"/>
      <c r="I21" s="33">
        <f t="shared" si="1"/>
        <v>19</v>
      </c>
    </row>
    <row r="22" spans="1:9" x14ac:dyDescent="0.25">
      <c r="A22" s="3" t="s">
        <v>130</v>
      </c>
      <c r="B22" s="3" t="s">
        <v>131</v>
      </c>
      <c r="C22" s="3" t="str">
        <f t="shared" si="0"/>
        <v>Kanada (CAN)</v>
      </c>
      <c r="E22" s="6">
        <f t="shared" si="2"/>
        <v>2012</v>
      </c>
      <c r="G22" s="4">
        <v>46074</v>
      </c>
      <c r="I22" s="33">
        <f t="shared" si="1"/>
        <v>20</v>
      </c>
    </row>
    <row r="23" spans="1:9" x14ac:dyDescent="0.25">
      <c r="A23" s="2" t="s">
        <v>154</v>
      </c>
      <c r="B23" s="2" t="s">
        <v>155</v>
      </c>
      <c r="C23" s="2" t="str">
        <f t="shared" si="0"/>
        <v>Kasachstan (KAZ)</v>
      </c>
      <c r="E23" s="6">
        <f t="shared" si="2"/>
        <v>2013</v>
      </c>
      <c r="G23" s="4">
        <v>46075</v>
      </c>
      <c r="I23" s="33">
        <f t="shared" si="1"/>
        <v>21</v>
      </c>
    </row>
    <row r="24" spans="1:9" x14ac:dyDescent="0.25">
      <c r="A24" s="3" t="s">
        <v>79</v>
      </c>
      <c r="B24" s="3" t="s">
        <v>80</v>
      </c>
      <c r="C24" s="3" t="str">
        <f t="shared" ref="C24:C35" si="3">CONCATENATE(B24," (",A24,")")</f>
        <v>Kosovo (KOS)</v>
      </c>
      <c r="E24" s="6">
        <f t="shared" si="2"/>
        <v>2014</v>
      </c>
      <c r="G24" s="4">
        <v>46076</v>
      </c>
      <c r="I24" s="33">
        <f t="shared" si="1"/>
        <v>22</v>
      </c>
    </row>
    <row r="25" spans="1:9" x14ac:dyDescent="0.25">
      <c r="A25" s="3" t="s">
        <v>75</v>
      </c>
      <c r="B25" s="3" t="s">
        <v>52</v>
      </c>
      <c r="C25" s="3" t="str">
        <f t="shared" si="3"/>
        <v>Kroatien (CRO)</v>
      </c>
      <c r="G25" s="4">
        <v>46077</v>
      </c>
      <c r="I25" s="33">
        <f t="shared" si="1"/>
        <v>23</v>
      </c>
    </row>
    <row r="26" spans="1:9" x14ac:dyDescent="0.25">
      <c r="A26" s="3" t="s">
        <v>81</v>
      </c>
      <c r="B26" s="3" t="s">
        <v>53</v>
      </c>
      <c r="C26" s="3" t="str">
        <f t="shared" si="3"/>
        <v>Lettland (LAT)</v>
      </c>
      <c r="G26" s="4">
        <v>46078</v>
      </c>
      <c r="I26" s="33">
        <f t="shared" si="1"/>
        <v>24</v>
      </c>
    </row>
    <row r="27" spans="1:9" x14ac:dyDescent="0.25">
      <c r="A27" s="3" t="s">
        <v>5</v>
      </c>
      <c r="B27" s="3" t="s">
        <v>18</v>
      </c>
      <c r="C27" s="3" t="str">
        <f t="shared" si="3"/>
        <v>Liechtenstein (LIE)</v>
      </c>
      <c r="I27" s="33">
        <f t="shared" si="1"/>
        <v>25</v>
      </c>
    </row>
    <row r="28" spans="1:9" x14ac:dyDescent="0.25">
      <c r="A28" s="3" t="s">
        <v>82</v>
      </c>
      <c r="B28" s="3" t="s">
        <v>54</v>
      </c>
      <c r="C28" s="3" t="str">
        <f t="shared" si="3"/>
        <v>Litauen (LTU)</v>
      </c>
      <c r="G28" s="1" t="s">
        <v>124</v>
      </c>
      <c r="I28" s="33">
        <f t="shared" si="1"/>
        <v>26</v>
      </c>
    </row>
    <row r="29" spans="1:9" x14ac:dyDescent="0.25">
      <c r="A29" s="3" t="s">
        <v>9</v>
      </c>
      <c r="B29" s="3" t="s">
        <v>19</v>
      </c>
      <c r="C29" s="3" t="str">
        <f t="shared" si="3"/>
        <v>Luxemburg (LUX)</v>
      </c>
      <c r="I29" s="33">
        <f t="shared" si="1"/>
        <v>27</v>
      </c>
    </row>
    <row r="30" spans="1:9" x14ac:dyDescent="0.25">
      <c r="A30" s="3" t="s">
        <v>87</v>
      </c>
      <c r="B30" s="3" t="s">
        <v>55</v>
      </c>
      <c r="C30" s="3" t="str">
        <f t="shared" si="3"/>
        <v>Malta (MLT)</v>
      </c>
      <c r="G30" s="2" t="s">
        <v>125</v>
      </c>
      <c r="I30" s="33">
        <f t="shared" si="1"/>
        <v>28</v>
      </c>
    </row>
    <row r="31" spans="1:9" x14ac:dyDescent="0.25">
      <c r="A31" s="3" t="s">
        <v>84</v>
      </c>
      <c r="B31" s="3" t="s">
        <v>83</v>
      </c>
      <c r="C31" s="3" t="str">
        <f t="shared" si="3"/>
        <v>Moldau (MDA)</v>
      </c>
      <c r="G31" s="2" t="s">
        <v>166</v>
      </c>
      <c r="I31" s="33">
        <f t="shared" si="1"/>
        <v>29</v>
      </c>
    </row>
    <row r="32" spans="1:9" x14ac:dyDescent="0.25">
      <c r="A32" s="3" t="s">
        <v>14</v>
      </c>
      <c r="B32" s="3" t="s">
        <v>24</v>
      </c>
      <c r="C32" s="3" t="str">
        <f t="shared" si="3"/>
        <v>Monaco (MON)</v>
      </c>
      <c r="G32" s="2" t="s">
        <v>126</v>
      </c>
      <c r="I32" s="33">
        <f t="shared" si="1"/>
        <v>30</v>
      </c>
    </row>
    <row r="33" spans="1:9" x14ac:dyDescent="0.25">
      <c r="A33" s="3" t="s">
        <v>88</v>
      </c>
      <c r="B33" s="3" t="s">
        <v>56</v>
      </c>
      <c r="C33" s="3" t="str">
        <f t="shared" si="3"/>
        <v>Montenegro (MNE)</v>
      </c>
      <c r="G33" s="2" t="s">
        <v>147</v>
      </c>
      <c r="I33" s="33">
        <f t="shared" si="1"/>
        <v>31</v>
      </c>
    </row>
    <row r="34" spans="1:9" x14ac:dyDescent="0.25">
      <c r="A34" s="3" t="s">
        <v>29</v>
      </c>
      <c r="B34" s="3" t="s">
        <v>30</v>
      </c>
      <c r="C34" s="3" t="str">
        <f t="shared" si="3"/>
        <v>Niederlande (NED)</v>
      </c>
      <c r="I34" s="33">
        <f t="shared" si="1"/>
        <v>32</v>
      </c>
    </row>
    <row r="35" spans="1:9" x14ac:dyDescent="0.25">
      <c r="A35" s="3" t="s">
        <v>85</v>
      </c>
      <c r="B35" s="3" t="s">
        <v>86</v>
      </c>
      <c r="C35" s="3" t="str">
        <f t="shared" si="3"/>
        <v>Nordmazedonien (MKD)</v>
      </c>
      <c r="I35" s="33">
        <f t="shared" si="1"/>
        <v>33</v>
      </c>
    </row>
    <row r="36" spans="1:9" x14ac:dyDescent="0.25">
      <c r="A36" s="3" t="s">
        <v>89</v>
      </c>
      <c r="B36" s="3" t="s">
        <v>57</v>
      </c>
      <c r="C36" s="3" t="str">
        <f t="shared" ref="C36:C40" si="4">CONCATENATE(B36," (",A36,")")</f>
        <v>Norwegen (NOR)</v>
      </c>
      <c r="I36" s="33">
        <f t="shared" si="1"/>
        <v>34</v>
      </c>
    </row>
    <row r="37" spans="1:9" x14ac:dyDescent="0.25">
      <c r="A37" s="3" t="s">
        <v>4</v>
      </c>
      <c r="B37" s="3" t="s">
        <v>15</v>
      </c>
      <c r="C37" s="3" t="str">
        <f t="shared" si="4"/>
        <v>Österreich (AUT)</v>
      </c>
      <c r="I37" s="33">
        <f t="shared" si="1"/>
        <v>35</v>
      </c>
    </row>
    <row r="38" spans="1:9" x14ac:dyDescent="0.25">
      <c r="A38" s="3" t="s">
        <v>90</v>
      </c>
      <c r="B38" s="3" t="s">
        <v>58</v>
      </c>
      <c r="C38" s="3" t="str">
        <f t="shared" si="4"/>
        <v>Polen (POL)</v>
      </c>
      <c r="I38" s="33">
        <f t="shared" si="1"/>
        <v>36</v>
      </c>
    </row>
    <row r="39" spans="1:9" x14ac:dyDescent="0.25">
      <c r="A39" s="3" t="s">
        <v>13</v>
      </c>
      <c r="B39" s="3" t="s">
        <v>23</v>
      </c>
      <c r="C39" s="3" t="str">
        <f t="shared" si="4"/>
        <v>Portugal (POR)</v>
      </c>
      <c r="I39" s="33">
        <f t="shared" si="1"/>
        <v>37</v>
      </c>
    </row>
    <row r="40" spans="1:9" x14ac:dyDescent="0.25">
      <c r="A40" s="3" t="s">
        <v>91</v>
      </c>
      <c r="B40" s="3" t="s">
        <v>59</v>
      </c>
      <c r="C40" s="3" t="str">
        <f t="shared" si="4"/>
        <v>Rumänien (ROU)</v>
      </c>
      <c r="I40" s="33">
        <f t="shared" si="1"/>
        <v>38</v>
      </c>
    </row>
    <row r="41" spans="1:9" x14ac:dyDescent="0.25">
      <c r="A41" s="3" t="s">
        <v>25</v>
      </c>
      <c r="B41" s="3" t="s">
        <v>26</v>
      </c>
      <c r="C41" s="3" t="str">
        <f t="shared" ref="C41:C52" si="5">CONCATENATE(B41," (",A41,")")</f>
        <v>San Marino (SMR)</v>
      </c>
      <c r="I41" s="33">
        <f t="shared" si="1"/>
        <v>39</v>
      </c>
    </row>
    <row r="42" spans="1:9" x14ac:dyDescent="0.25">
      <c r="A42" s="3" t="s">
        <v>92</v>
      </c>
      <c r="B42" s="3" t="s">
        <v>60</v>
      </c>
      <c r="C42" s="3" t="str">
        <f t="shared" si="5"/>
        <v>Schweden (SWE)</v>
      </c>
      <c r="I42" s="33">
        <f t="shared" si="1"/>
        <v>40</v>
      </c>
    </row>
    <row r="43" spans="1:9" x14ac:dyDescent="0.25">
      <c r="A43" s="3" t="s">
        <v>6</v>
      </c>
      <c r="B43" s="3" t="s">
        <v>17</v>
      </c>
      <c r="C43" s="3" t="str">
        <f t="shared" si="5"/>
        <v>Schweiz (SUI)</v>
      </c>
    </row>
    <row r="44" spans="1:9" x14ac:dyDescent="0.25">
      <c r="A44" s="3" t="s">
        <v>93</v>
      </c>
      <c r="B44" s="3" t="s">
        <v>61</v>
      </c>
      <c r="C44" s="3" t="str">
        <f t="shared" si="5"/>
        <v>Serbien (SRB)</v>
      </c>
    </row>
    <row r="45" spans="1:9" x14ac:dyDescent="0.25">
      <c r="A45" s="3" t="s">
        <v>94</v>
      </c>
      <c r="B45" s="3" t="s">
        <v>62</v>
      </c>
      <c r="C45" s="3" t="str">
        <f t="shared" si="5"/>
        <v>Slowakei (SVK)</v>
      </c>
    </row>
    <row r="46" spans="1:9" x14ac:dyDescent="0.25">
      <c r="A46" s="3" t="s">
        <v>95</v>
      </c>
      <c r="B46" s="3" t="s">
        <v>63</v>
      </c>
      <c r="C46" s="3" t="str">
        <f t="shared" si="5"/>
        <v>Slowenien (SLO)</v>
      </c>
    </row>
    <row r="47" spans="1:9" x14ac:dyDescent="0.25">
      <c r="A47" s="3" t="s">
        <v>12</v>
      </c>
      <c r="B47" s="3" t="s">
        <v>22</v>
      </c>
      <c r="C47" s="3" t="str">
        <f t="shared" si="5"/>
        <v>Spanien (ESP)</v>
      </c>
    </row>
    <row r="48" spans="1:9" x14ac:dyDescent="0.25">
      <c r="A48" s="3" t="s">
        <v>96</v>
      </c>
      <c r="B48" s="3" t="s">
        <v>64</v>
      </c>
      <c r="C48" s="3" t="str">
        <f t="shared" si="5"/>
        <v>Tschechien (CZE)</v>
      </c>
    </row>
    <row r="49" spans="1:3" x14ac:dyDescent="0.25">
      <c r="A49" s="3" t="s">
        <v>97</v>
      </c>
      <c r="B49" s="3" t="s">
        <v>65</v>
      </c>
      <c r="C49" s="3" t="str">
        <f t="shared" si="5"/>
        <v>Türkei (TUR)</v>
      </c>
    </row>
    <row r="50" spans="1:3" x14ac:dyDescent="0.25">
      <c r="A50" s="3" t="s">
        <v>98</v>
      </c>
      <c r="B50" s="3" t="s">
        <v>66</v>
      </c>
      <c r="C50" s="3" t="str">
        <f t="shared" si="5"/>
        <v>Ukraine (UKR)</v>
      </c>
    </row>
    <row r="51" spans="1:3" x14ac:dyDescent="0.25">
      <c r="A51" s="3" t="s">
        <v>74</v>
      </c>
      <c r="B51" s="3" t="s">
        <v>67</v>
      </c>
      <c r="C51" s="3" t="str">
        <f t="shared" si="5"/>
        <v>Ungarn (HUN)</v>
      </c>
    </row>
    <row r="52" spans="1:3" x14ac:dyDescent="0.25">
      <c r="A52" s="2" t="s">
        <v>156</v>
      </c>
      <c r="B52" s="55" t="s">
        <v>157</v>
      </c>
      <c r="C52" s="2" t="str">
        <f t="shared" si="5"/>
        <v>Vereinigten Staaten (USA)</v>
      </c>
    </row>
    <row r="53" spans="1:3" x14ac:dyDescent="0.25">
      <c r="A53" s="3" t="s">
        <v>99</v>
      </c>
      <c r="B53" s="3" t="s">
        <v>68</v>
      </c>
      <c r="C53" s="3" t="str">
        <f>CONCATENATE(B53," (",A53,")")</f>
        <v>Vereinigtes Königreich (GBR)</v>
      </c>
    </row>
    <row r="54" spans="1:3" x14ac:dyDescent="0.25">
      <c r="A54" s="3" t="s">
        <v>100</v>
      </c>
      <c r="B54" s="3" t="s">
        <v>69</v>
      </c>
      <c r="C54" s="3" t="str">
        <f>CONCATENATE(B54," (",A54,")")</f>
        <v>Zypern (CYP)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Anmeldeformular</vt:lpstr>
      <vt:lpstr>Listenfelder</vt:lpstr>
      <vt:lpstr>Anmeldeformular!Drucktitel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2025-11-27T22:36:58Z</cp:lastPrinted>
  <dcterms:created xsi:type="dcterms:W3CDTF">2004-05-09T19:03:27Z</dcterms:created>
  <dcterms:modified xsi:type="dcterms:W3CDTF">2025-12-10T19:53:05Z</dcterms:modified>
</cp:coreProperties>
</file>