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804" yWindow="228" windowWidth="26556" windowHeight="11820"/>
  </bookViews>
  <sheets>
    <sheet name="Reģistrācijas anketa" sheetId="5" r:id="rId1"/>
    <sheet name="Listenfelder" sheetId="7" state="hidden" r:id="rId2"/>
  </sheets>
  <definedNames>
    <definedName name="_xlnm.Print_Titles" localSheetId="0">'Reģistrācijas anketa'!$A:$A,'Reģistrācijas anketa'!$1:$16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G23" i="7" l="1"/>
  <c r="G24" i="7" s="1"/>
  <c r="G25" i="7" s="1"/>
  <c r="G26" i="7" s="1"/>
  <c r="G14" i="7"/>
  <c r="G15" i="7" s="1"/>
  <c r="G16" i="7" s="1"/>
  <c r="G17" i="7" s="1"/>
  <c r="G18" i="7" s="1"/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6" i="7" l="1"/>
  <c r="C7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Lūdzu, izvēlieties valsti no saraksta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Ja komandai ir nodokļu maksātāja numurs un tas jānorāda rēķinā</t>
        </r>
      </text>
    </comment>
  </commentList>
</comments>
</file>

<file path=xl/sharedStrings.xml><?xml version="1.0" encoding="utf-8"?>
<sst xmlns="http://schemas.openxmlformats.org/spreadsheetml/2006/main" count="210" uniqueCount="184">
  <si>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</si>
  <si>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</si>
  <si>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</si>
  <si>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</si>
  <si>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</si>
  <si>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</si>
  <si>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</si>
  <si>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</si>
  <si>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</si>
  <si>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</si>
  <si>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</si>
  <si>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</si>
  <si>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</si>
  <si>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</si>
  <si>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</si>
  <si>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</si>
  <si>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</si>
  <si>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</si>
  <si>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</si>
  <si>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</si>
  <si>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</si>
  <si>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</si>
  <si>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Malta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</si>
  <si>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</si>
  <si>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</si>
  <si>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</si>
  <si>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</si>
  <si>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</si>
  <si>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</si>
  <si>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</si>
  <si>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</si>
  <si>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</si>
  <si>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</si>
  <si>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</si>
  <si>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</si>
  <si>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</si>
  <si>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</si>
  <si>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</si>
  <si>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</si>
  <si>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</si>
  <si>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</si>
  <si>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</si>
  <si>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</si>
  <si>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</si>
  <si>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</si>
  <si>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</si>
  <si>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</si>
  <si>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</si>
  <si>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</si>
  <si>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</si>
  <si>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</si>
  <si>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</si>
  <si>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</si>
  <si>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</si>
  <si>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</si>
  <si>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</si>
  <si>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</si>
  <si>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</si>
  <si>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Zimmer</t>
  </si>
  <si>
    <t>Trainingslager</t>
  </si>
  <si>
    <t>x</t>
  </si>
  <si>
    <t>CAN</t>
  </si>
  <si>
    <t>1.0</t>
  </si>
  <si>
    <t>BRA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</si>
  <si>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</si>
  <si>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</si>
  <si>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</si>
  <si>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</si>
  <si>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</si>
  <si>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</si>
  <si>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Doe</t>
  </si>
  <si>
    <t>Joe</t>
  </si>
  <si>
    <t>Jane</t>
  </si>
  <si>
    <t>Albānija</t>
  </si>
  <si>
    <t>Andora</t>
  </si>
  <si>
    <t>Apvienotā Karaliste</t>
  </si>
  <si>
    <t>Armēnija</t>
  </si>
  <si>
    <t>Austrija</t>
  </si>
  <si>
    <t>Azerbaidžāna</t>
  </si>
  <si>
    <t>Beļģija</t>
  </si>
  <si>
    <t>Bosnija un Hercegovina</t>
  </si>
  <si>
    <t>Brazīlija</t>
  </si>
  <si>
    <t>Bulgārija</t>
  </si>
  <si>
    <t>Čehija</t>
  </si>
  <si>
    <t>Dānija</t>
  </si>
  <si>
    <t>Francija</t>
  </si>
  <si>
    <t>Grieķija</t>
  </si>
  <si>
    <t>Gruzija</t>
  </si>
  <si>
    <t>Horvātija</t>
  </si>
  <si>
    <t>Igaunija</t>
  </si>
  <si>
    <t>Īrija</t>
  </si>
  <si>
    <t>Īslande</t>
  </si>
  <si>
    <t>Itālija</t>
  </si>
  <si>
    <t>Izraēla</t>
  </si>
  <si>
    <t>Kanāda</t>
  </si>
  <si>
    <t>Kipra</t>
  </si>
  <si>
    <t>Kosova</t>
  </si>
  <si>
    <t>Latvija</t>
  </si>
  <si>
    <t>Lietuva</t>
  </si>
  <si>
    <t>Lihtenšteina</t>
  </si>
  <si>
    <t>Luksemburga</t>
  </si>
  <si>
    <t>Melnkalne</t>
  </si>
  <si>
    <t>Moldova</t>
  </si>
  <si>
    <t>Monako</t>
  </si>
  <si>
    <t>Nīderlande</t>
  </si>
  <si>
    <t>Norvēģija</t>
  </si>
  <si>
    <t>Polija</t>
  </si>
  <si>
    <t>Portugāle</t>
  </si>
  <si>
    <t>Rumānija</t>
  </si>
  <si>
    <t>San Marīno</t>
  </si>
  <si>
    <t>Serbija</t>
  </si>
  <si>
    <t>Slovākija</t>
  </si>
  <si>
    <t>Slovēnija</t>
  </si>
  <si>
    <t>Somija</t>
  </si>
  <si>
    <t>Spānija</t>
  </si>
  <si>
    <t>Šveice</t>
  </si>
  <si>
    <t>Turcija</t>
  </si>
  <si>
    <t>Ukraina</t>
  </si>
  <si>
    <t>Ungārija</t>
  </si>
  <si>
    <t>Vācija</t>
  </si>
  <si>
    <t>Ziemeļmaķedonija</t>
  </si>
  <si>
    <t>Zviedrija</t>
  </si>
  <si>
    <t>Kazahstāna</t>
  </si>
  <si>
    <t>ASV</t>
  </si>
  <si>
    <t>1 treniņš</t>
  </si>
  <si>
    <t>1 diena</t>
  </si>
  <si>
    <t>jā</t>
  </si>
  <si>
    <t>nē</t>
  </si>
  <si>
    <t>v</t>
  </si>
  <si>
    <t>s</t>
  </si>
  <si>
    <t>dalībnieks</t>
  </si>
  <si>
    <t>treneris</t>
  </si>
  <si>
    <t>šoferis</t>
  </si>
  <si>
    <t>cits</t>
  </si>
  <si>
    <t>vien</t>
  </si>
  <si>
    <t>katru dienu</t>
  </si>
  <si>
    <t>fizioterapeits</t>
  </si>
  <si>
    <t>Valsts</t>
  </si>
  <si>
    <t>Pasta indekss</t>
  </si>
  <si>
    <t>Pilsēta / Ciems</t>
  </si>
  <si>
    <t>Adrese</t>
  </si>
  <si>
    <t>Komanda / Klubs</t>
  </si>
  <si>
    <t>Telefons / Mob.tel</t>
  </si>
  <si>
    <t>Nodokļu numurs</t>
  </si>
  <si>
    <t>Komandas vadītājs</t>
  </si>
  <si>
    <t>Mob.tel</t>
  </si>
  <si>
    <t>Termiņi:</t>
  </si>
  <si>
    <t>Nr</t>
  </si>
  <si>
    <t>Uzvārds</t>
  </si>
  <si>
    <t>Vārds</t>
  </si>
  <si>
    <t>Funkcija</t>
  </si>
  <si>
    <t>Dzimums                      v. / s.</t>
  </si>
  <si>
    <t>Vecuma grupas</t>
  </si>
  <si>
    <t>Dzimšanas gads</t>
  </si>
  <si>
    <t>Naktis</t>
  </si>
  <si>
    <t>Treniņnometne</t>
  </si>
  <si>
    <t>Treniņ- nometne</t>
  </si>
  <si>
    <t>Piezīmes</t>
  </si>
  <si>
    <t>Pusdienas</t>
  </si>
  <si>
    <t>Vakariņas</t>
  </si>
  <si>
    <t>Cilvēki vienā              viesnīcas numurā,           istabas numurs: 1, 2, 3,…</t>
  </si>
  <si>
    <t>Lūdzu, nemainiet šīs tabulas dizainu (ievietojot, dzēšot rindas, kolonnas/šūnu sapludināšanu utt.)</t>
  </si>
  <si>
    <t>Šī reģistrācijas veidlapa netiks pieņemta, ja dizains vai faila formāts tiks mainīts.</t>
  </si>
  <si>
    <t>lv</t>
  </si>
  <si>
    <t>2026</t>
  </si>
  <si>
    <t>daudz</t>
  </si>
  <si>
    <t>Reģistrācijas anketa pasākumam, kas notiek Vīnē / Austrijā no 2026. gada 20. līdz 24. februārim</t>
  </si>
  <si>
    <t>Starptautiskais džudo turnīrs ar balvu fondu un treniņnometne 2026</t>
  </si>
  <si>
    <t>17.02.2026: dalībnieku sarakstu iesūtīšana -&gt; tournament@sv-karuna.at</t>
  </si>
  <si>
    <t>10.02.2026: maksājums par viesnīcu + ēdināšanu</t>
  </si>
  <si>
    <t>23.01.2026: atlaide maksājumam par viesnīcu + ēdināšanu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</si>
  <si>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</si>
  <si>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</si>
  <si>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</si>
  <si>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</si>
  <si>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21.2</t>
  </si>
  <si>
    <t>22.2</t>
  </si>
  <si>
    <t>20.2</t>
  </si>
  <si>
    <t>23.2</t>
  </si>
  <si>
    <t>24.2</t>
  </si>
  <si>
    <t>Oficiālā viesnīca: vienvietīgs/ daudzvietīgs numurs</t>
  </si>
  <si>
    <t>2 treniņi</t>
  </si>
  <si>
    <t>10.02.2026: atlaide dalības maksas + treniņnometnes apmaksai</t>
  </si>
  <si>
    <t>17.02.2026: dalības maksas + treniņnometnes apmaksa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</si>
</sst>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4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0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5" fillId="4" borderId="2" xfId="1" applyNumberFormat="1" applyFont="1" applyFill="1" applyBorder="1" applyAlignment="1" applyProtection="1">
      <alignment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49" fontId="5" fillId="4" borderId="2" xfId="1" applyNumberFormat="1" applyFont="1" applyFill="1" applyBorder="1" applyAlignment="1" applyProtection="1">
      <alignment horizontal="center" vertical="center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49" fontId="3" fillId="4" borderId="4" xfId="1" applyNumberFormat="1" applyFont="1" applyFill="1" applyBorder="1" applyAlignment="1" applyProtection="1">
      <alignment horizontal="center" vertical="center" textRotation="90" wrapText="1"/>
    </xf>
    <xf numFmtId="0" fontId="3" fillId="4" borderId="4" xfId="0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U27" sqref="U27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3.6328125" style="9" customWidth="1"/>
    <col min="4" max="4" width="11.81640625" style="25" customWidth="1"/>
    <col min="5" max="5" width="5" style="25" customWidth="1"/>
    <col min="6" max="6" width="10.816406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3.90625" style="25" customWidth="1"/>
    <col min="21" max="21" width="10.6328125" style="25" customWidth="1"/>
    <col min="22" max="22" width="25.08984375" style="25" customWidth="1"/>
    <col min="23" max="23" width="54.72656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96" t="s">
        <v>166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O1" s="96" t="s">
        <v>166</v>
      </c>
      <c r="P1" s="96"/>
      <c r="Q1" s="96"/>
      <c r="R1" s="96"/>
      <c r="S1" s="96"/>
      <c r="T1" s="96"/>
      <c r="U1" s="96"/>
      <c r="V1" s="96"/>
      <c r="W1" s="96"/>
      <c r="X1" s="7"/>
      <c r="Y1" s="7"/>
      <c r="Z1" s="7"/>
    </row>
    <row r="2" spans="1:26" s="26" customFormat="1" ht="24.6" x14ac:dyDescent="0.25">
      <c r="A2" s="22"/>
      <c r="B2" s="99" t="s">
        <v>167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22"/>
      <c r="O2" s="99" t="s">
        <v>167</v>
      </c>
      <c r="P2" s="99"/>
      <c r="Q2" s="99"/>
      <c r="R2" s="99"/>
      <c r="S2" s="99"/>
      <c r="T2" s="99"/>
      <c r="U2" s="99"/>
      <c r="V2" s="99"/>
      <c r="W2" s="99"/>
    </row>
    <row r="3" spans="1:26" x14ac:dyDescent="0.25">
      <c r="A3" s="23"/>
      <c r="B3" s="97"/>
      <c r="C3" s="97"/>
      <c r="D3" s="97"/>
      <c r="E3" s="97"/>
      <c r="F3" s="97"/>
      <c r="G3" s="97"/>
      <c r="H3" s="97"/>
      <c r="I3" s="98"/>
      <c r="J3" s="98"/>
      <c r="K3" s="98"/>
      <c r="L3" s="31"/>
      <c r="M3" s="31"/>
      <c r="N3" s="31"/>
      <c r="O3" s="10" t="s">
        <v>146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163</v>
      </c>
      <c r="B4" s="27" t="s">
        <v>137</v>
      </c>
      <c r="C4" s="60"/>
      <c r="D4" s="60"/>
      <c r="E4" s="60"/>
      <c r="F4" s="61" t="s">
        <v>141</v>
      </c>
      <c r="G4" s="61"/>
      <c r="H4" s="61"/>
      <c r="I4" s="59"/>
      <c r="J4" s="59"/>
      <c r="K4" s="59"/>
      <c r="L4" s="59"/>
      <c r="M4" s="59"/>
      <c r="N4" s="10"/>
      <c r="O4" s="10"/>
      <c r="P4" s="10" t="s">
        <v>170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62</v>
      </c>
      <c r="B5" s="27" t="s">
        <v>138</v>
      </c>
      <c r="C5" s="60"/>
      <c r="D5" s="60"/>
      <c r="E5" s="60"/>
      <c r="F5" s="61" t="s">
        <v>142</v>
      </c>
      <c r="G5" s="61"/>
      <c r="H5" s="61"/>
      <c r="I5" s="59"/>
      <c r="J5" s="59"/>
      <c r="K5" s="59"/>
      <c r="L5" s="59"/>
      <c r="M5" s="59"/>
      <c r="O5" s="10"/>
      <c r="P5" s="10" t="s">
        <v>169</v>
      </c>
      <c r="R5" s="10"/>
      <c r="S5" s="10"/>
      <c r="T5" s="10"/>
      <c r="U5" s="10"/>
      <c r="V5" s="10"/>
      <c r="W5" s="10"/>
    </row>
    <row r="6" spans="1:26" x14ac:dyDescent="0.25">
      <c r="A6" s="8" t="s">
        <v>164</v>
      </c>
      <c r="B6" s="27" t="s">
        <v>139</v>
      </c>
      <c r="C6" s="60"/>
      <c r="D6" s="60"/>
      <c r="E6" s="60"/>
      <c r="F6" s="61" t="s">
        <v>54</v>
      </c>
      <c r="G6" s="61"/>
      <c r="H6" s="61"/>
      <c r="I6" s="59"/>
      <c r="J6" s="59"/>
      <c r="K6" s="59"/>
      <c r="L6" s="59"/>
      <c r="M6" s="59"/>
      <c r="O6" s="10"/>
      <c r="P6" s="10" t="s">
        <v>182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140</v>
      </c>
      <c r="C7" s="77"/>
      <c r="D7" s="78"/>
      <c r="E7" s="78"/>
      <c r="F7" s="79"/>
      <c r="G7" s="66" t="s">
        <v>143</v>
      </c>
      <c r="H7" s="67"/>
      <c r="I7" s="67"/>
      <c r="J7" s="68"/>
      <c r="K7" s="59"/>
      <c r="L7" s="59"/>
      <c r="M7" s="59"/>
      <c r="O7" s="10"/>
      <c r="P7" s="10" t="s">
        <v>183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10" t="s">
        <v>168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144</v>
      </c>
      <c r="C9" s="77"/>
      <c r="D9" s="78"/>
      <c r="E9" s="79"/>
      <c r="F9" s="66" t="s">
        <v>145</v>
      </c>
      <c r="G9" s="67"/>
      <c r="H9" s="68"/>
      <c r="I9" s="77"/>
      <c r="J9" s="78"/>
      <c r="K9" s="78"/>
      <c r="L9" s="78"/>
      <c r="M9" s="79"/>
      <c r="N9" s="10"/>
      <c r="Q9" s="14"/>
      <c r="R9" s="14"/>
      <c r="S9" s="14"/>
      <c r="T9" s="14"/>
      <c r="U9" s="14"/>
      <c r="V9" s="14"/>
      <c r="W9" s="24" t="s">
        <v>65</v>
      </c>
    </row>
    <row r="10" spans="1:26" x14ac:dyDescent="0.25">
      <c r="A10" s="29"/>
      <c r="B10" s="75" t="s">
        <v>161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14"/>
      <c r="Q10" s="14"/>
      <c r="R10" s="14"/>
      <c r="S10" s="14"/>
      <c r="T10" s="14"/>
      <c r="U10" s="14"/>
      <c r="V10" s="14"/>
      <c r="W10" s="24" t="s">
        <v>64</v>
      </c>
    </row>
    <row r="11" spans="1:26" x14ac:dyDescent="0.25">
      <c r="A11" s="30"/>
      <c r="B11" s="76" t="s">
        <v>162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15"/>
      <c r="O11" s="15"/>
      <c r="P11" s="15"/>
      <c r="Q11" s="62" t="s">
        <v>155</v>
      </c>
      <c r="R11" s="62"/>
      <c r="S11" s="62"/>
      <c r="T11" s="62"/>
      <c r="U11" s="15"/>
      <c r="V11" s="15"/>
      <c r="W11" s="16"/>
    </row>
    <row r="12" spans="1:26" s="13" customFormat="1" ht="18.75" customHeight="1" x14ac:dyDescent="0.25">
      <c r="A12" s="81" t="s">
        <v>147</v>
      </c>
      <c r="B12" s="83" t="s">
        <v>148</v>
      </c>
      <c r="C12" s="83" t="s">
        <v>149</v>
      </c>
      <c r="D12" s="72" t="s">
        <v>150</v>
      </c>
      <c r="E12" s="87" t="s">
        <v>151</v>
      </c>
      <c r="F12" s="72" t="s">
        <v>153</v>
      </c>
      <c r="G12" s="95" t="s">
        <v>152</v>
      </c>
      <c r="H12" s="95"/>
      <c r="I12" s="95"/>
      <c r="J12" s="95"/>
      <c r="K12" s="72" t="s">
        <v>180</v>
      </c>
      <c r="L12" s="89" t="s">
        <v>56</v>
      </c>
      <c r="M12" s="89" t="s">
        <v>57</v>
      </c>
      <c r="N12" s="89" t="s">
        <v>154</v>
      </c>
      <c r="O12" s="58" t="s">
        <v>177</v>
      </c>
      <c r="P12" s="58" t="s">
        <v>175</v>
      </c>
      <c r="Q12" s="58" t="s">
        <v>176</v>
      </c>
      <c r="R12" s="80" t="s">
        <v>178</v>
      </c>
      <c r="S12" s="80"/>
      <c r="T12" s="58" t="s">
        <v>179</v>
      </c>
      <c r="U12" s="89" t="s">
        <v>156</v>
      </c>
      <c r="V12" s="72" t="s">
        <v>160</v>
      </c>
      <c r="W12" s="83" t="s">
        <v>157</v>
      </c>
    </row>
    <row r="13" spans="1:26" s="13" customFormat="1" ht="18.75" customHeight="1" x14ac:dyDescent="0.25">
      <c r="A13" s="81"/>
      <c r="B13" s="83"/>
      <c r="C13" s="83"/>
      <c r="D13" s="73"/>
      <c r="E13" s="87"/>
      <c r="F13" s="73"/>
      <c r="G13" s="93" t="s">
        <v>175</v>
      </c>
      <c r="H13" s="94"/>
      <c r="I13" s="93" t="s">
        <v>176</v>
      </c>
      <c r="J13" s="94"/>
      <c r="K13" s="73"/>
      <c r="L13" s="90"/>
      <c r="M13" s="90"/>
      <c r="N13" s="90"/>
      <c r="O13" s="63" t="s">
        <v>159</v>
      </c>
      <c r="P13" s="63" t="s">
        <v>159</v>
      </c>
      <c r="Q13" s="63" t="s">
        <v>159</v>
      </c>
      <c r="R13" s="63" t="s">
        <v>158</v>
      </c>
      <c r="S13" s="63" t="s">
        <v>159</v>
      </c>
      <c r="T13" s="63" t="s">
        <v>158</v>
      </c>
      <c r="U13" s="90"/>
      <c r="V13" s="73"/>
      <c r="W13" s="83"/>
    </row>
    <row r="14" spans="1:26" s="13" customFormat="1" ht="18.75" customHeight="1" x14ac:dyDescent="0.25">
      <c r="A14" s="81"/>
      <c r="B14" s="83"/>
      <c r="C14" s="83"/>
      <c r="D14" s="73"/>
      <c r="E14" s="87"/>
      <c r="F14" s="86"/>
      <c r="G14" s="69" t="s">
        <v>171</v>
      </c>
      <c r="H14" s="69" t="s">
        <v>172</v>
      </c>
      <c r="I14" s="69" t="s">
        <v>173</v>
      </c>
      <c r="J14" s="69" t="s">
        <v>174</v>
      </c>
      <c r="K14" s="73"/>
      <c r="L14" s="90"/>
      <c r="M14" s="90"/>
      <c r="N14" s="90"/>
      <c r="O14" s="64"/>
      <c r="P14" s="64"/>
      <c r="Q14" s="64"/>
      <c r="R14" s="64"/>
      <c r="S14" s="64"/>
      <c r="T14" s="64"/>
      <c r="U14" s="90"/>
      <c r="V14" s="73"/>
      <c r="W14" s="83"/>
    </row>
    <row r="15" spans="1:26" s="13" customFormat="1" ht="18.75" customHeight="1" x14ac:dyDescent="0.25">
      <c r="A15" s="81"/>
      <c r="B15" s="83"/>
      <c r="C15" s="83"/>
      <c r="D15" s="73"/>
      <c r="E15" s="87"/>
      <c r="F15" s="86"/>
      <c r="G15" s="70"/>
      <c r="H15" s="70"/>
      <c r="I15" s="70"/>
      <c r="J15" s="70"/>
      <c r="K15" s="73"/>
      <c r="L15" s="90"/>
      <c r="M15" s="90"/>
      <c r="N15" s="90"/>
      <c r="O15" s="64"/>
      <c r="P15" s="64"/>
      <c r="Q15" s="64"/>
      <c r="R15" s="64"/>
      <c r="S15" s="64"/>
      <c r="T15" s="64"/>
      <c r="U15" s="90"/>
      <c r="V15" s="73"/>
      <c r="W15" s="83"/>
    </row>
    <row r="16" spans="1:26" s="17" customFormat="1" ht="18" customHeight="1" x14ac:dyDescent="0.25">
      <c r="A16" s="82"/>
      <c r="B16" s="84"/>
      <c r="C16" s="84"/>
      <c r="D16" s="85"/>
      <c r="E16" s="88"/>
      <c r="F16" s="74"/>
      <c r="G16" s="71"/>
      <c r="H16" s="71"/>
      <c r="I16" s="71"/>
      <c r="J16" s="71"/>
      <c r="K16" s="74"/>
      <c r="L16" s="91"/>
      <c r="M16" s="91"/>
      <c r="N16" s="91"/>
      <c r="O16" s="65"/>
      <c r="P16" s="65"/>
      <c r="Q16" s="65"/>
      <c r="R16" s="65"/>
      <c r="S16" s="65"/>
      <c r="T16" s="65"/>
      <c r="U16" s="92"/>
      <c r="V16" s="85"/>
      <c r="W16" s="84"/>
    </row>
    <row r="17" spans="1:23" s="19" customFormat="1" ht="18" customHeight="1" x14ac:dyDescent="0.25">
      <c r="A17" s="41"/>
      <c r="B17" s="42" t="s">
        <v>70</v>
      </c>
      <c r="C17" s="42" t="s">
        <v>71</v>
      </c>
      <c r="D17" s="43" t="s">
        <v>130</v>
      </c>
      <c r="E17" s="44" t="s">
        <v>128</v>
      </c>
      <c r="F17" s="45">
        <v>2009</v>
      </c>
      <c r="G17" s="44" t="s">
        <v>126</v>
      </c>
      <c r="H17" s="44" t="s">
        <v>126</v>
      </c>
      <c r="I17" s="44"/>
      <c r="J17" s="44"/>
      <c r="K17" s="46" t="s">
        <v>165</v>
      </c>
      <c r="L17" s="47">
        <v>46073</v>
      </c>
      <c r="M17" s="47">
        <v>46077</v>
      </c>
      <c r="N17" s="48">
        <f>M17-L17</f>
        <v>4</v>
      </c>
      <c r="O17" s="49" t="s">
        <v>60</v>
      </c>
      <c r="P17" s="50" t="s">
        <v>60</v>
      </c>
      <c r="Q17" s="50" t="s">
        <v>60</v>
      </c>
      <c r="R17" s="50" t="s">
        <v>60</v>
      </c>
      <c r="S17" s="50" t="s">
        <v>60</v>
      </c>
      <c r="T17" s="50"/>
      <c r="U17" s="51" t="s">
        <v>135</v>
      </c>
      <c r="V17" s="52">
        <v>1</v>
      </c>
      <c r="W17" s="53"/>
    </row>
    <row r="18" spans="1:23" s="19" customFormat="1" ht="18" customHeight="1" x14ac:dyDescent="0.25">
      <c r="A18" s="41"/>
      <c r="B18" s="42" t="s">
        <v>70</v>
      </c>
      <c r="C18" s="42" t="s">
        <v>72</v>
      </c>
      <c r="D18" s="43" t="s">
        <v>130</v>
      </c>
      <c r="E18" s="44" t="s">
        <v>129</v>
      </c>
      <c r="F18" s="45">
        <v>2013</v>
      </c>
      <c r="G18" s="44"/>
      <c r="H18" s="44"/>
      <c r="I18" s="44" t="s">
        <v>126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60</v>
      </c>
      <c r="R18" s="50"/>
      <c r="S18" s="50"/>
      <c r="T18" s="50"/>
      <c r="U18" s="51" t="s">
        <v>124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B12:B16"/>
    <mergeCell ref="C12:C16"/>
    <mergeCell ref="D12:D16"/>
    <mergeCell ref="F12:F16"/>
    <mergeCell ref="E12:E16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R12:S12"/>
    <mergeCell ref="I6:M6"/>
    <mergeCell ref="K7:M7"/>
    <mergeCell ref="C6:E6"/>
    <mergeCell ref="F6:H6"/>
    <mergeCell ref="Q11:T11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G31" sqref="G31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51</v>
      </c>
      <c r="B1" s="1" t="s">
        <v>52</v>
      </c>
      <c r="C1" s="1" t="s">
        <v>5</v>
      </c>
      <c r="E1" s="1" t="s">
        <v>55</v>
      </c>
      <c r="G1" s="1" t="s">
        <v>58</v>
      </c>
      <c r="I1" s="32" t="s">
        <v>66</v>
      </c>
    </row>
    <row r="2" spans="1:9" x14ac:dyDescent="0.25">
      <c r="A2" s="3"/>
      <c r="B2" s="3"/>
      <c r="C2" s="3"/>
    </row>
    <row r="3" spans="1:9" x14ac:dyDescent="0.25">
      <c r="A3" s="3" t="s">
        <v>15</v>
      </c>
      <c r="B3" s="57" t="s">
        <v>73</v>
      </c>
      <c r="C3" s="3" t="str">
        <f t="shared" ref="C3:C34" si="0">CONCATENATE(B3," (",A3,")")</f>
        <v>Albānija (ALB)</v>
      </c>
      <c r="E3" s="2" t="s">
        <v>130</v>
      </c>
      <c r="G3" s="2" t="s">
        <v>134</v>
      </c>
      <c r="I3" s="33">
        <v>1</v>
      </c>
    </row>
    <row r="4" spans="1:9" x14ac:dyDescent="0.25">
      <c r="A4" s="3" t="s">
        <v>16</v>
      </c>
      <c r="B4" s="57" t="s">
        <v>74</v>
      </c>
      <c r="C4" s="3" t="str">
        <f t="shared" si="0"/>
        <v>Andora (AND)</v>
      </c>
      <c r="E4" s="2" t="s">
        <v>131</v>
      </c>
      <c r="G4" s="2" t="s">
        <v>165</v>
      </c>
      <c r="I4" s="33">
        <f>I3+1</f>
        <v>2</v>
      </c>
    </row>
    <row r="5" spans="1:9" x14ac:dyDescent="0.25">
      <c r="A5" s="3" t="s">
        <v>49</v>
      </c>
      <c r="B5" s="57" t="s">
        <v>75</v>
      </c>
      <c r="C5" s="3" t="str">
        <f t="shared" si="0"/>
        <v>Apvienotā Karaliste (GBR)</v>
      </c>
      <c r="E5" s="2" t="s">
        <v>136</v>
      </c>
      <c r="I5" s="33">
        <f t="shared" ref="I5:I42" si="1">I4+1</f>
        <v>3</v>
      </c>
    </row>
    <row r="6" spans="1:9" x14ac:dyDescent="0.25">
      <c r="A6" s="3" t="s">
        <v>23</v>
      </c>
      <c r="B6" s="57" t="s">
        <v>76</v>
      </c>
      <c r="C6" s="3" t="str">
        <f t="shared" si="0"/>
        <v>Armēnija (ARM)</v>
      </c>
      <c r="E6" s="2" t="s">
        <v>132</v>
      </c>
      <c r="G6" s="1" t="s">
        <v>67</v>
      </c>
      <c r="I6" s="33">
        <f t="shared" si="1"/>
        <v>4</v>
      </c>
    </row>
    <row r="7" spans="1:9" x14ac:dyDescent="0.25">
      <c r="A7" s="3" t="s">
        <v>69</v>
      </c>
      <c r="B7" s="3" t="s">
        <v>123</v>
      </c>
      <c r="C7" s="3" t="str">
        <f t="shared" si="0"/>
        <v>ASV (USA)</v>
      </c>
      <c r="E7" s="2" t="s">
        <v>133</v>
      </c>
      <c r="I7" s="33">
        <f t="shared" si="1"/>
        <v>5</v>
      </c>
    </row>
    <row r="8" spans="1:9" x14ac:dyDescent="0.25">
      <c r="A8" s="3" t="s">
        <v>1</v>
      </c>
      <c r="B8" s="57" t="s">
        <v>77</v>
      </c>
      <c r="C8" s="3" t="str">
        <f t="shared" si="0"/>
        <v>Austrija (AUT)</v>
      </c>
      <c r="G8" s="2" t="s">
        <v>126</v>
      </c>
      <c r="I8" s="33">
        <f t="shared" si="1"/>
        <v>6</v>
      </c>
    </row>
    <row r="9" spans="1:9" x14ac:dyDescent="0.25">
      <c r="A9" s="3" t="s">
        <v>17</v>
      </c>
      <c r="B9" s="57" t="s">
        <v>78</v>
      </c>
      <c r="C9" s="3" t="str">
        <f t="shared" si="0"/>
        <v>Azerbaidžāna (AZE)</v>
      </c>
      <c r="E9" s="1" t="s">
        <v>0</v>
      </c>
      <c r="G9" s="2" t="s">
        <v>127</v>
      </c>
      <c r="I9" s="33">
        <f t="shared" si="1"/>
        <v>7</v>
      </c>
    </row>
    <row r="10" spans="1:9" x14ac:dyDescent="0.25">
      <c r="A10" s="3" t="s">
        <v>13</v>
      </c>
      <c r="B10" s="57" t="s">
        <v>79</v>
      </c>
      <c r="C10" s="3" t="str">
        <f t="shared" si="0"/>
        <v>Beļģija (BEL)</v>
      </c>
      <c r="E10" s="3"/>
      <c r="I10" s="33">
        <f t="shared" si="1"/>
        <v>8</v>
      </c>
    </row>
    <row r="11" spans="1:9" x14ac:dyDescent="0.25">
      <c r="A11" s="3" t="s">
        <v>18</v>
      </c>
      <c r="B11" s="57" t="s">
        <v>80</v>
      </c>
      <c r="C11" s="3" t="str">
        <f t="shared" si="0"/>
        <v>Bosnija un Hercegovina (BIH)</v>
      </c>
      <c r="E11" s="3" t="s">
        <v>128</v>
      </c>
      <c r="G11" s="1" t="s">
        <v>56</v>
      </c>
      <c r="I11" s="33">
        <f t="shared" si="1"/>
        <v>9</v>
      </c>
    </row>
    <row r="12" spans="1:9" x14ac:dyDescent="0.25">
      <c r="A12" s="3" t="s">
        <v>63</v>
      </c>
      <c r="B12" s="57" t="s">
        <v>81</v>
      </c>
      <c r="C12" s="3" t="str">
        <f t="shared" si="0"/>
        <v>Brazīlija (BRA)</v>
      </c>
      <c r="E12" s="3" t="s">
        <v>129</v>
      </c>
      <c r="G12" s="4"/>
      <c r="I12" s="33">
        <f t="shared" si="1"/>
        <v>10</v>
      </c>
    </row>
    <row r="13" spans="1:9" x14ac:dyDescent="0.25">
      <c r="A13" s="3" t="s">
        <v>19</v>
      </c>
      <c r="B13" s="57" t="s">
        <v>82</v>
      </c>
      <c r="C13" s="3" t="str">
        <f t="shared" si="0"/>
        <v>Bulgārija (BUL)</v>
      </c>
      <c r="G13" s="4">
        <v>46072</v>
      </c>
      <c r="I13" s="33">
        <f t="shared" si="1"/>
        <v>11</v>
      </c>
    </row>
    <row r="14" spans="1:9" x14ac:dyDescent="0.25">
      <c r="A14" s="3" t="s">
        <v>46</v>
      </c>
      <c r="B14" s="57" t="s">
        <v>83</v>
      </c>
      <c r="C14" s="3" t="str">
        <f t="shared" si="0"/>
        <v>Čehija (CZE)</v>
      </c>
      <c r="E14" s="1" t="s">
        <v>53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20</v>
      </c>
      <c r="B15" s="57" t="s">
        <v>84</v>
      </c>
      <c r="C15" s="3" t="str">
        <f t="shared" si="0"/>
        <v>Dānija (DEN)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8</v>
      </c>
      <c r="B16" s="57" t="s">
        <v>85</v>
      </c>
      <c r="C16" s="3" t="str">
        <f t="shared" si="0"/>
        <v>Francija (FRA)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26</v>
      </c>
      <c r="B17" s="57" t="s">
        <v>86</v>
      </c>
      <c r="C17" s="3" t="str">
        <f t="shared" si="0"/>
        <v>Grieķija (GRE)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x14ac:dyDescent="0.25">
      <c r="A18" s="3" t="s">
        <v>25</v>
      </c>
      <c r="B18" s="57" t="s">
        <v>87</v>
      </c>
      <c r="C18" s="3" t="str">
        <f t="shared" si="0"/>
        <v>Gruzija (GEO)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28</v>
      </c>
      <c r="B19" s="57" t="s">
        <v>88</v>
      </c>
      <c r="C19" s="3" t="str">
        <f t="shared" si="0"/>
        <v>Horvātija (CRO)</v>
      </c>
      <c r="E19" s="6">
        <f t="shared" si="3"/>
        <v>2009</v>
      </c>
      <c r="I19" s="33">
        <f t="shared" si="1"/>
        <v>17</v>
      </c>
    </row>
    <row r="20" spans="1:9" x14ac:dyDescent="0.25">
      <c r="A20" s="3" t="s">
        <v>21</v>
      </c>
      <c r="B20" s="57" t="s">
        <v>89</v>
      </c>
      <c r="C20" s="3" t="str">
        <f t="shared" si="0"/>
        <v>Igaunija (EST)</v>
      </c>
      <c r="E20" s="6">
        <f t="shared" si="3"/>
        <v>2010</v>
      </c>
      <c r="G20" s="1" t="s">
        <v>57</v>
      </c>
      <c r="I20" s="33">
        <f t="shared" si="1"/>
        <v>18</v>
      </c>
    </row>
    <row r="21" spans="1:9" x14ac:dyDescent="0.25">
      <c r="A21" s="3" t="s">
        <v>29</v>
      </c>
      <c r="B21" s="57" t="s">
        <v>90</v>
      </c>
      <c r="C21" s="3" t="str">
        <f t="shared" si="0"/>
        <v>Īrija (IRL)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30</v>
      </c>
      <c r="B22" s="57" t="s">
        <v>91</v>
      </c>
      <c r="C22" s="3" t="str">
        <f t="shared" si="0"/>
        <v>Īslande (ISL)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x14ac:dyDescent="0.25">
      <c r="A23" s="3" t="s">
        <v>7</v>
      </c>
      <c r="B23" s="57" t="s">
        <v>92</v>
      </c>
      <c r="C23" s="3" t="str">
        <f t="shared" si="0"/>
        <v>Itālija (ITA)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31</v>
      </c>
      <c r="B24" s="57" t="s">
        <v>93</v>
      </c>
      <c r="C24" s="3" t="str">
        <f t="shared" si="0"/>
        <v>Izraēla (ISR)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61</v>
      </c>
      <c r="B25" s="57" t="s">
        <v>94</v>
      </c>
      <c r="C25" s="3" t="str">
        <f t="shared" si="0"/>
        <v>Kanāda (CAN)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68</v>
      </c>
      <c r="B26" s="3" t="s">
        <v>122</v>
      </c>
      <c r="C26" s="3" t="str">
        <f t="shared" si="0"/>
        <v>Kazahstāna (KAZ)</v>
      </c>
      <c r="G26" s="4">
        <f t="shared" si="4"/>
        <v>46078</v>
      </c>
      <c r="I26" s="33">
        <f t="shared" si="1"/>
        <v>24</v>
      </c>
    </row>
    <row r="27" spans="1:9" x14ac:dyDescent="0.25">
      <c r="A27" s="3" t="s">
        <v>50</v>
      </c>
      <c r="B27" s="57" t="s">
        <v>95</v>
      </c>
      <c r="C27" s="3" t="str">
        <f t="shared" si="0"/>
        <v>Kipra (CYP)</v>
      </c>
      <c r="I27" s="33">
        <f t="shared" si="1"/>
        <v>25</v>
      </c>
    </row>
    <row r="28" spans="1:9" x14ac:dyDescent="0.25">
      <c r="A28" s="3" t="s">
        <v>32</v>
      </c>
      <c r="B28" s="57" t="s">
        <v>96</v>
      </c>
      <c r="C28" s="3" t="str">
        <f t="shared" si="0"/>
        <v>Kosova (KOS)</v>
      </c>
      <c r="G28" s="1" t="s">
        <v>59</v>
      </c>
      <c r="I28" s="33">
        <f t="shared" si="1"/>
        <v>26</v>
      </c>
    </row>
    <row r="29" spans="1:9" x14ac:dyDescent="0.25">
      <c r="A29" s="3" t="s">
        <v>33</v>
      </c>
      <c r="B29" s="57" t="s">
        <v>97</v>
      </c>
      <c r="C29" s="3" t="str">
        <f t="shared" si="0"/>
        <v>Latvija (LAT)</v>
      </c>
      <c r="I29" s="33">
        <f t="shared" si="1"/>
        <v>27</v>
      </c>
    </row>
    <row r="30" spans="1:9" x14ac:dyDescent="0.25">
      <c r="A30" s="3" t="s">
        <v>34</v>
      </c>
      <c r="B30" s="57" t="s">
        <v>98</v>
      </c>
      <c r="C30" s="3" t="str">
        <f t="shared" si="0"/>
        <v>Lietuva (LTU)</v>
      </c>
      <c r="G30" s="2" t="s">
        <v>124</v>
      </c>
      <c r="I30" s="33">
        <f t="shared" si="1"/>
        <v>28</v>
      </c>
    </row>
    <row r="31" spans="1:9" x14ac:dyDescent="0.25">
      <c r="A31" s="3" t="s">
        <v>2</v>
      </c>
      <c r="B31" s="57" t="s">
        <v>99</v>
      </c>
      <c r="C31" s="3" t="str">
        <f t="shared" si="0"/>
        <v>Lihtenšteina (LIE)</v>
      </c>
      <c r="G31" s="2" t="s">
        <v>181</v>
      </c>
      <c r="I31" s="33">
        <f t="shared" si="1"/>
        <v>29</v>
      </c>
    </row>
    <row r="32" spans="1:9" x14ac:dyDescent="0.25">
      <c r="A32" s="3" t="s">
        <v>6</v>
      </c>
      <c r="B32" s="57" t="s">
        <v>100</v>
      </c>
      <c r="C32" s="3" t="str">
        <f t="shared" si="0"/>
        <v>Luksemburga (LUX)</v>
      </c>
      <c r="G32" s="2" t="s">
        <v>125</v>
      </c>
      <c r="I32" s="33">
        <f t="shared" si="1"/>
        <v>30</v>
      </c>
    </row>
    <row r="33" spans="1:9" x14ac:dyDescent="0.25">
      <c r="A33" s="3" t="s">
        <v>37</v>
      </c>
      <c r="B33" s="57" t="s">
        <v>22</v>
      </c>
      <c r="C33" s="3" t="str">
        <f t="shared" si="0"/>
        <v>Malta (MLT)</v>
      </c>
      <c r="G33" s="2" t="s">
        <v>135</v>
      </c>
      <c r="I33" s="33">
        <f t="shared" si="1"/>
        <v>31</v>
      </c>
    </row>
    <row r="34" spans="1:9" x14ac:dyDescent="0.25">
      <c r="A34" s="3" t="s">
        <v>38</v>
      </c>
      <c r="B34" s="57" t="s">
        <v>101</v>
      </c>
      <c r="C34" s="3" t="str">
        <f t="shared" si="0"/>
        <v>Melnkalne (MNE)</v>
      </c>
      <c r="I34" s="33">
        <f t="shared" si="1"/>
        <v>32</v>
      </c>
    </row>
    <row r="35" spans="1:9" x14ac:dyDescent="0.25">
      <c r="A35" s="3" t="s">
        <v>35</v>
      </c>
      <c r="B35" s="57" t="s">
        <v>102</v>
      </c>
      <c r="C35" s="3" t="str">
        <f t="shared" ref="C35:C54" si="5">CONCATENATE(B35," (",A35,")")</f>
        <v>Moldova (MDA)</v>
      </c>
      <c r="I35" s="33">
        <f t="shared" si="1"/>
        <v>33</v>
      </c>
    </row>
    <row r="36" spans="1:9" x14ac:dyDescent="0.25">
      <c r="A36" s="3" t="s">
        <v>11</v>
      </c>
      <c r="B36" s="57" t="s">
        <v>103</v>
      </c>
      <c r="C36" s="3" t="str">
        <f t="shared" si="5"/>
        <v>Monako (MON)</v>
      </c>
      <c r="I36" s="33">
        <f t="shared" si="1"/>
        <v>34</v>
      </c>
    </row>
    <row r="37" spans="1:9" x14ac:dyDescent="0.25">
      <c r="A37" s="3" t="s">
        <v>14</v>
      </c>
      <c r="B37" s="57" t="s">
        <v>104</v>
      </c>
      <c r="C37" s="3" t="str">
        <f t="shared" si="5"/>
        <v>Nīderlande (NED)</v>
      </c>
      <c r="I37" s="33">
        <f t="shared" si="1"/>
        <v>35</v>
      </c>
    </row>
    <row r="38" spans="1:9" x14ac:dyDescent="0.25">
      <c r="A38" s="3" t="s">
        <v>39</v>
      </c>
      <c r="B38" s="57" t="s">
        <v>105</v>
      </c>
      <c r="C38" s="3" t="str">
        <f t="shared" si="5"/>
        <v>Norvēģija (NOR)</v>
      </c>
      <c r="I38" s="33">
        <f t="shared" si="1"/>
        <v>36</v>
      </c>
    </row>
    <row r="39" spans="1:9" x14ac:dyDescent="0.25">
      <c r="A39" s="3" t="s">
        <v>40</v>
      </c>
      <c r="B39" s="57" t="s">
        <v>106</v>
      </c>
      <c r="C39" s="3" t="str">
        <f t="shared" si="5"/>
        <v>Polija (POL)</v>
      </c>
      <c r="I39" s="33">
        <f t="shared" si="1"/>
        <v>37</v>
      </c>
    </row>
    <row r="40" spans="1:9" x14ac:dyDescent="0.25">
      <c r="A40" s="3" t="s">
        <v>10</v>
      </c>
      <c r="B40" s="57" t="s">
        <v>107</v>
      </c>
      <c r="C40" s="3" t="str">
        <f t="shared" si="5"/>
        <v>Portugāle (POR)</v>
      </c>
      <c r="I40" s="33">
        <f t="shared" si="1"/>
        <v>38</v>
      </c>
    </row>
    <row r="41" spans="1:9" x14ac:dyDescent="0.25">
      <c r="A41" s="3" t="s">
        <v>41</v>
      </c>
      <c r="B41" s="57" t="s">
        <v>108</v>
      </c>
      <c r="C41" s="3" t="str">
        <f t="shared" si="5"/>
        <v>Rumānija (ROU)</v>
      </c>
      <c r="I41" s="33">
        <f t="shared" si="1"/>
        <v>39</v>
      </c>
    </row>
    <row r="42" spans="1:9" x14ac:dyDescent="0.25">
      <c r="A42" s="3" t="s">
        <v>12</v>
      </c>
      <c r="B42" s="57" t="s">
        <v>109</v>
      </c>
      <c r="C42" s="3" t="str">
        <f t="shared" si="5"/>
        <v>San Marīno (SMR)</v>
      </c>
      <c r="I42" s="33">
        <f t="shared" si="1"/>
        <v>40</v>
      </c>
    </row>
    <row r="43" spans="1:9" x14ac:dyDescent="0.25">
      <c r="A43" s="3" t="s">
        <v>43</v>
      </c>
      <c r="B43" s="57" t="s">
        <v>110</v>
      </c>
      <c r="C43" s="3" t="str">
        <f t="shared" si="5"/>
        <v>Serbija (SRB)</v>
      </c>
    </row>
    <row r="44" spans="1:9" x14ac:dyDescent="0.25">
      <c r="A44" s="3" t="s">
        <v>44</v>
      </c>
      <c r="B44" s="57" t="s">
        <v>111</v>
      </c>
      <c r="C44" s="3" t="str">
        <f t="shared" si="5"/>
        <v>Slovākija (SVK)</v>
      </c>
    </row>
    <row r="45" spans="1:9" x14ac:dyDescent="0.25">
      <c r="A45" s="3" t="s">
        <v>45</v>
      </c>
      <c r="B45" s="57" t="s">
        <v>112</v>
      </c>
      <c r="C45" s="3" t="str">
        <f t="shared" si="5"/>
        <v>Slovēnija (SLO)</v>
      </c>
    </row>
    <row r="46" spans="1:9" x14ac:dyDescent="0.25">
      <c r="A46" s="3" t="s">
        <v>24</v>
      </c>
      <c r="B46" s="57" t="s">
        <v>113</v>
      </c>
      <c r="C46" s="3" t="str">
        <f t="shared" si="5"/>
        <v>Somija (FIN)</v>
      </c>
    </row>
    <row r="47" spans="1:9" x14ac:dyDescent="0.25">
      <c r="A47" s="3" t="s">
        <v>9</v>
      </c>
      <c r="B47" s="57" t="s">
        <v>114</v>
      </c>
      <c r="C47" s="3" t="str">
        <f t="shared" si="5"/>
        <v>Spānija (ESP)</v>
      </c>
    </row>
    <row r="48" spans="1:9" x14ac:dyDescent="0.25">
      <c r="A48" s="3" t="s">
        <v>3</v>
      </c>
      <c r="B48" s="57" t="s">
        <v>115</v>
      </c>
      <c r="C48" s="3" t="str">
        <f t="shared" si="5"/>
        <v>Šveice (SUI)</v>
      </c>
    </row>
    <row r="49" spans="1:3" x14ac:dyDescent="0.25">
      <c r="A49" s="3" t="s">
        <v>47</v>
      </c>
      <c r="B49" s="57" t="s">
        <v>116</v>
      </c>
      <c r="C49" s="3" t="str">
        <f t="shared" si="5"/>
        <v>Turcija (TUR)</v>
      </c>
    </row>
    <row r="50" spans="1:3" x14ac:dyDescent="0.25">
      <c r="A50" s="3" t="s">
        <v>48</v>
      </c>
      <c r="B50" s="57" t="s">
        <v>117</v>
      </c>
      <c r="C50" s="3" t="str">
        <f t="shared" si="5"/>
        <v>Ukraina (UKR)</v>
      </c>
    </row>
    <row r="51" spans="1:3" x14ac:dyDescent="0.25">
      <c r="A51" s="3" t="s">
        <v>27</v>
      </c>
      <c r="B51" s="57" t="s">
        <v>118</v>
      </c>
      <c r="C51" s="3" t="str">
        <f t="shared" si="5"/>
        <v>Ungārija (HUN)</v>
      </c>
    </row>
    <row r="52" spans="1:3" x14ac:dyDescent="0.25">
      <c r="A52" s="3" t="s">
        <v>4</v>
      </c>
      <c r="B52" s="57" t="s">
        <v>119</v>
      </c>
      <c r="C52" s="3" t="str">
        <f t="shared" si="5"/>
        <v>Vācija (GER)</v>
      </c>
    </row>
    <row r="53" spans="1:3" x14ac:dyDescent="0.25">
      <c r="A53" s="3" t="s">
        <v>36</v>
      </c>
      <c r="B53" s="57" t="s">
        <v>120</v>
      </c>
      <c r="C53" s="3" t="str">
        <f t="shared" si="5"/>
        <v>Ziemeļmaķedonija (MKD)</v>
      </c>
    </row>
    <row r="54" spans="1:3" x14ac:dyDescent="0.25">
      <c r="A54" s="3" t="s">
        <v>42</v>
      </c>
      <c r="B54" s="57" t="s">
        <v>121</v>
      </c>
      <c r="C54" s="3" t="str">
        <f t="shared" si="5"/>
        <v>Zviedrija (SWE)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Reģistrācijas anketa</vt:lpstr>
      <vt:lpstr>Listenfelder</vt:lpstr>
      <vt:lpstr>'Reģistrācijas anketa'!Drucktitel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2025-12-03T16:09:30Z</cp:lastPrinted>
  <dcterms:created xsi:type="dcterms:W3CDTF">2004-05-09T19:03:27Z</dcterms:created>
  <dcterms:modified xsi:type="dcterms:W3CDTF">2025-12-04T14:23:53Z</dcterms:modified>
</cp:coreProperties>
</file>