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-3408" yWindow="-144" windowWidth="26964" windowHeight="9168"/>
  </bookViews>
  <sheets>
    <sheet name="Регистрационная форма" sheetId="5" r:id="rId1"/>
    <sheet name="Listenfelder" sheetId="7" state="hidden" r:id="rId2"/>
  </sheets>
  <definedNames>
    <definedName name="_xlnm.Print_Titles" localSheetId="0">'Регистрационная форма'!$A:$A,'Регистрационная форма'!$1:$16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8" i="7"/>
  <c r="C47" i="7"/>
  <c r="C46" i="7"/>
  <c r="C45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3" i="7" l="1"/>
  <c r="C4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Пожалуйста, выберите страну из списка!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Если у команды есть налоговый номер, и он должен быть указан в счете-фактуре.</t>
        </r>
      </text>
    </comment>
  </commentList>
</comments>
</file>

<file path=xl/sharedStrings.xml><?xml version="1.0" encoding="utf-8"?>
<sst xmlns="http://schemas.openxmlformats.org/spreadsheetml/2006/main" count="211" uniqueCount="188">
  <si>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</si>
  <si>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</si>
  <si>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</si>
  <si>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</si>
  <si>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</si>
  <si>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</si>
  <si>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</si>
  <si>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</si>
  <si>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</si>
  <si>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</si>
  <si>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</si>
  <si>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</si>
  <si>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</si>
  <si>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</si>
  <si>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</si>
  <si>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</si>
  <si>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</si>
  <si>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</si>
  <si>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</si>
  <si>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</si>
  <si>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</si>
  <si>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</si>
  <si>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</si>
  <si>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</si>
  <si>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</si>
  <si>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</si>
  <si>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</si>
  <si>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</si>
  <si>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</si>
  <si>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</si>
  <si>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</si>
  <si>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</si>
  <si>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</si>
  <si>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</si>
  <si>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</si>
  <si>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</si>
  <si>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</si>
  <si>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</si>
  <si>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</si>
  <si>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</si>
  <si>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</si>
  <si>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</si>
  <si>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</si>
  <si>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</si>
  <si>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</si>
  <si>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</si>
  <si>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</si>
  <si>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</si>
  <si>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</si>
  <si>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</si>
  <si>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</si>
  <si>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</si>
  <si>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</si>
  <si>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</si>
  <si>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</si>
  <si>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</si>
  <si>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</si>
  <si>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</si>
  <si>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</si>
  <si>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</si>
  <si>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</si>
  <si>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</si>
  <si>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</si>
  <si>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</si>
  <si>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</si>
  <si>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</si>
  <si>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</si>
  <si>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</si>
  <si>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</si>
  <si>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Австрия</t>
  </si>
  <si>
    <t>Азербайджан</t>
  </si>
  <si>
    <t>Албания</t>
  </si>
  <si>
    <t>Андорра</t>
  </si>
  <si>
    <t>Армения</t>
  </si>
  <si>
    <t>Бельгия</t>
  </si>
  <si>
    <t>Болгария</t>
  </si>
  <si>
    <t>Босния и Герцеговина</t>
  </si>
  <si>
    <t>Бразилия</t>
  </si>
  <si>
    <t>Великобритания</t>
  </si>
  <si>
    <t>Венгрия</t>
  </si>
  <si>
    <t>Германия</t>
  </si>
  <si>
    <t>Греция</t>
  </si>
  <si>
    <t>Грузия</t>
  </si>
  <si>
    <t>Дания</t>
  </si>
  <si>
    <t>Израиль</t>
  </si>
  <si>
    <t>Ирландия</t>
  </si>
  <si>
    <t>Исландия</t>
  </si>
  <si>
    <t>Испания</t>
  </si>
  <si>
    <t>Италия</t>
  </si>
  <si>
    <t>Канада</t>
  </si>
  <si>
    <t>Кипр</t>
  </si>
  <si>
    <t>Косово</t>
  </si>
  <si>
    <t>Латвия</t>
  </si>
  <si>
    <t>Литва</t>
  </si>
  <si>
    <t>Лихтенштейн</t>
  </si>
  <si>
    <t>Люксембург</t>
  </si>
  <si>
    <t>Мальта</t>
  </si>
  <si>
    <t>Молдавия</t>
  </si>
  <si>
    <t>Монако</t>
  </si>
  <si>
    <t>Нидерланды</t>
  </si>
  <si>
    <t>Норвегия</t>
  </si>
  <si>
    <t>Польша</t>
  </si>
  <si>
    <t>Португалия</t>
  </si>
  <si>
    <t>Румыния</t>
  </si>
  <si>
    <t>Сан-Марино</t>
  </si>
  <si>
    <t>Северная Македония</t>
  </si>
  <si>
    <t>Сербия</t>
  </si>
  <si>
    <t>Словакия</t>
  </si>
  <si>
    <t>Словения</t>
  </si>
  <si>
    <t>Турция</t>
  </si>
  <si>
    <t>Украина</t>
  </si>
  <si>
    <t>Финляндия</t>
  </si>
  <si>
    <t>Франция</t>
  </si>
  <si>
    <t>Хорватия</t>
  </si>
  <si>
    <t>Черногория</t>
  </si>
  <si>
    <t>Чехия</t>
  </si>
  <si>
    <t>Швейцария</t>
  </si>
  <si>
    <t>Швеция</t>
  </si>
  <si>
    <t>Эстония</t>
  </si>
  <si>
    <t>Казахстан</t>
  </si>
  <si>
    <t>США</t>
  </si>
  <si>
    <t>участник</t>
  </si>
  <si>
    <t>другой</t>
  </si>
  <si>
    <t>м</t>
  </si>
  <si>
    <t>ж</t>
  </si>
  <si>
    <t>одно</t>
  </si>
  <si>
    <t>да</t>
  </si>
  <si>
    <t>нет</t>
  </si>
  <si>
    <t>1 тренировка</t>
  </si>
  <si>
    <t>1 день</t>
  </si>
  <si>
    <t>Физиотерапевт</t>
  </si>
  <si>
    <t>Страна</t>
  </si>
  <si>
    <t>Почтовый индекс</t>
  </si>
  <si>
    <t>Город / Поселок</t>
  </si>
  <si>
    <t>Почтовый адрес</t>
  </si>
  <si>
    <t>Команда / клуб</t>
  </si>
  <si>
    <t>Мобильный / Телефон</t>
  </si>
  <si>
    <t>Налоговый номер</t>
  </si>
  <si>
    <t>Руководитель команды</t>
  </si>
  <si>
    <t>Мобильный</t>
  </si>
  <si>
    <t>Номер</t>
  </si>
  <si>
    <t>Фамилии и имена участников просим писать на английском языке !</t>
  </si>
  <si>
    <t>Фамилия</t>
  </si>
  <si>
    <t>Имя</t>
  </si>
  <si>
    <t>Doe</t>
  </si>
  <si>
    <t>Joe</t>
  </si>
  <si>
    <t>Jane</t>
  </si>
  <si>
    <t>все дни</t>
  </si>
  <si>
    <t>Функция</t>
  </si>
  <si>
    <t>Год рождения</t>
  </si>
  <si>
    <t>Приезд</t>
  </si>
  <si>
    <t>Отъезд</t>
  </si>
  <si>
    <t>Ночей</t>
  </si>
  <si>
    <t>Обед</t>
  </si>
  <si>
    <t>Ужин</t>
  </si>
  <si>
    <t>Трениро-вочный лагерь</t>
  </si>
  <si>
    <t>Лагерь</t>
  </si>
  <si>
    <t>Примечания</t>
  </si>
  <si>
    <t>Крайние сроки:</t>
  </si>
  <si>
    <t>Категории</t>
  </si>
  <si>
    <t>При изменении дизайна эта форма регистрации не принимается.</t>
  </si>
  <si>
    <t>Пожалуйста, не изменяйте дизайн этой таблицы (не добавляйте и не удаляйте строки, столбцы, не объединяйте ячейки и т. д.).</t>
  </si>
  <si>
    <t>много</t>
  </si>
  <si>
    <t>Регистрационная форма на мероприятие, которое пройдет в Вене / Австрия с 20 по 24 февраля 2026 г.</t>
  </si>
  <si>
    <t>Международный призовой турнир 2026 по дзюдо и тренировочный лагерь</t>
  </si>
  <si>
    <t>21.2</t>
  </si>
  <si>
    <t>22.2</t>
  </si>
  <si>
    <t>20.2</t>
  </si>
  <si>
    <t>23.2</t>
  </si>
  <si>
    <t>24.2</t>
  </si>
  <si>
    <t>2 тренировки</t>
  </si>
  <si>
    <t>ru</t>
  </si>
  <si>
    <t>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</si>
  <si>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</si>
  <si>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</si>
  <si>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</si>
  <si>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</si>
  <si>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 xml:space="preserve">          Пол          м / ж</t>
  </si>
  <si>
    <t>Официальный отель: одноместный / многоместный номер</t>
  </si>
  <si>
    <t>23.01.2026 г.: скидка на проживание в отеле + питание</t>
  </si>
  <si>
    <t>10.02.2026 г.: оплата за отель + питание</t>
  </si>
  <si>
    <t>10.02.2026 г.: скидка на оплату стартового взноса + тренировочный лагерь</t>
  </si>
  <si>
    <t>17.02.2026 г.: оплата стартового взноса + тренировочный лагерь</t>
  </si>
  <si>
    <t>17.02.2026 г.: отправить эту регистрационную форму -&gt; tournament@sv-karuna.at</t>
  </si>
  <si>
    <t>Участник</t>
  </si>
  <si>
    <t>Тренер</t>
  </si>
  <si>
    <t>Шофер</t>
  </si>
  <si>
    <t>Лица, которые будут проживать вместе,            Номер комнаты:            1, 2, 3,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</si>
</sst>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7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8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vertical="center" wrapText="1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15" fillId="0" borderId="0" xfId="1" applyNumberFormat="1" applyFont="1" applyFill="1" applyAlignment="1" applyProtection="1">
      <alignment horizontal="left" vertical="center"/>
    </xf>
    <xf numFmtId="49" fontId="5" fillId="4" borderId="4" xfId="1" applyNumberFormat="1" applyFont="1" applyFill="1" applyBorder="1" applyAlignment="1" applyProtection="1">
      <alignment horizontal="center" vertical="center" wrapText="1"/>
    </xf>
    <xf numFmtId="49" fontId="5" fillId="4" borderId="5" xfId="1" applyNumberFormat="1" applyFont="1" applyFill="1" applyBorder="1" applyAlignment="1" applyProtection="1">
      <alignment horizontal="center" vertical="center" wrapText="1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4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wrapText="1"/>
    </xf>
    <xf numFmtId="49" fontId="5" fillId="4" borderId="7" xfId="1" applyNumberFormat="1" applyFont="1" applyFill="1" applyBorder="1" applyAlignment="1" applyProtection="1">
      <alignment horizontal="center" vertical="center" wrapText="1"/>
    </xf>
    <xf numFmtId="49" fontId="5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U19" sqref="U19"/>
    </sheetView>
  </sheetViews>
  <sheetFormatPr baseColWidth="10" defaultColWidth="26.6328125" defaultRowHeight="18" x14ac:dyDescent="0.25"/>
  <cols>
    <col min="1" max="1" width="4.1796875" style="21" customWidth="1"/>
    <col min="2" max="2" width="17.81640625" style="9" customWidth="1"/>
    <col min="3" max="3" width="14.90625" style="9" customWidth="1"/>
    <col min="4" max="4" width="14.453125" style="25" customWidth="1"/>
    <col min="5" max="5" width="5" style="25" customWidth="1"/>
    <col min="6" max="6" width="10.81640625" style="25" customWidth="1"/>
    <col min="7" max="10" width="5" style="25" customWidth="1"/>
    <col min="11" max="11" width="15.7265625" style="25" customWidth="1"/>
    <col min="12" max="13" width="5.6328125" style="25" customWidth="1"/>
    <col min="14" max="14" width="4.54296875" style="25" customWidth="1"/>
    <col min="15" max="20" width="3.90625" style="25" customWidth="1"/>
    <col min="21" max="21" width="13" style="25" customWidth="1"/>
    <col min="22" max="22" width="23.7265625" style="25" customWidth="1"/>
    <col min="23" max="23" width="54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3" t="s">
        <v>163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O1" s="103" t="s">
        <v>163</v>
      </c>
      <c r="P1" s="103"/>
      <c r="Q1" s="103"/>
      <c r="R1" s="103"/>
      <c r="S1" s="103"/>
      <c r="T1" s="103"/>
      <c r="U1" s="103"/>
      <c r="V1" s="103"/>
      <c r="W1" s="103"/>
      <c r="X1" s="7"/>
      <c r="Y1" s="7"/>
      <c r="Z1" s="7"/>
    </row>
    <row r="2" spans="1:26" s="26" customFormat="1" ht="24.6" x14ac:dyDescent="0.25">
      <c r="A2" s="22"/>
      <c r="B2" s="106" t="s">
        <v>164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22"/>
      <c r="O2" s="106" t="s">
        <v>164</v>
      </c>
      <c r="P2" s="106"/>
      <c r="Q2" s="106"/>
      <c r="R2" s="106"/>
      <c r="S2" s="106"/>
      <c r="T2" s="106"/>
      <c r="U2" s="106"/>
      <c r="V2" s="106"/>
      <c r="W2" s="106"/>
    </row>
    <row r="3" spans="1:26" x14ac:dyDescent="0.25">
      <c r="A3" s="23"/>
      <c r="B3" s="104"/>
      <c r="C3" s="104"/>
      <c r="D3" s="104"/>
      <c r="E3" s="104"/>
      <c r="F3" s="104"/>
      <c r="G3" s="104"/>
      <c r="H3" s="104"/>
      <c r="I3" s="105"/>
      <c r="J3" s="105"/>
      <c r="K3" s="105"/>
      <c r="L3" s="31"/>
      <c r="M3" s="31"/>
      <c r="N3" s="31"/>
      <c r="O3" s="10" t="s">
        <v>158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171</v>
      </c>
      <c r="B4" s="27" t="s">
        <v>131</v>
      </c>
      <c r="C4" s="65"/>
      <c r="D4" s="65"/>
      <c r="E4" s="65"/>
      <c r="F4" s="66" t="s">
        <v>135</v>
      </c>
      <c r="G4" s="66"/>
      <c r="H4" s="66"/>
      <c r="I4" s="64"/>
      <c r="J4" s="64"/>
      <c r="K4" s="64"/>
      <c r="L4" s="64"/>
      <c r="M4" s="64"/>
      <c r="N4" s="10"/>
      <c r="O4" s="10"/>
      <c r="P4" s="10" t="s">
        <v>179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61</v>
      </c>
      <c r="B5" s="27" t="s">
        <v>132</v>
      </c>
      <c r="C5" s="65"/>
      <c r="D5" s="65"/>
      <c r="E5" s="65"/>
      <c r="F5" s="66" t="s">
        <v>136</v>
      </c>
      <c r="G5" s="66"/>
      <c r="H5" s="66"/>
      <c r="I5" s="64"/>
      <c r="J5" s="64"/>
      <c r="K5" s="64"/>
      <c r="L5" s="64"/>
      <c r="M5" s="64"/>
      <c r="O5" s="10"/>
      <c r="P5" s="10" t="s">
        <v>180</v>
      </c>
      <c r="R5" s="10"/>
      <c r="S5" s="10"/>
      <c r="T5" s="10"/>
      <c r="U5" s="10"/>
      <c r="V5" s="10"/>
      <c r="W5" s="10"/>
    </row>
    <row r="6" spans="1:26" x14ac:dyDescent="0.25">
      <c r="A6" s="8" t="s">
        <v>172</v>
      </c>
      <c r="B6" s="27" t="s">
        <v>133</v>
      </c>
      <c r="C6" s="65"/>
      <c r="D6" s="65"/>
      <c r="E6" s="65"/>
      <c r="F6" s="66" t="s">
        <v>53</v>
      </c>
      <c r="G6" s="66"/>
      <c r="H6" s="66"/>
      <c r="I6" s="64"/>
      <c r="J6" s="64"/>
      <c r="K6" s="64"/>
      <c r="L6" s="64"/>
      <c r="M6" s="64"/>
      <c r="O6" s="10"/>
      <c r="P6" s="10" t="s">
        <v>181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134</v>
      </c>
      <c r="C7" s="82"/>
      <c r="D7" s="83"/>
      <c r="E7" s="83"/>
      <c r="F7" s="84"/>
      <c r="G7" s="71" t="s">
        <v>137</v>
      </c>
      <c r="H7" s="72"/>
      <c r="I7" s="72"/>
      <c r="J7" s="73"/>
      <c r="K7" s="64"/>
      <c r="L7" s="64"/>
      <c r="M7" s="64"/>
      <c r="O7" s="10"/>
      <c r="P7" s="10" t="s">
        <v>182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60" t="s">
        <v>183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7" t="s">
        <v>138</v>
      </c>
      <c r="C9" s="82"/>
      <c r="D9" s="83"/>
      <c r="E9" s="84"/>
      <c r="F9" s="71" t="s">
        <v>139</v>
      </c>
      <c r="G9" s="72"/>
      <c r="H9" s="73"/>
      <c r="I9" s="82"/>
      <c r="J9" s="83"/>
      <c r="K9" s="83"/>
      <c r="L9" s="83"/>
      <c r="M9" s="84"/>
      <c r="N9" s="10"/>
      <c r="Q9" s="14"/>
      <c r="R9" s="14"/>
      <c r="S9" s="14"/>
      <c r="T9" s="14"/>
      <c r="U9" s="14"/>
      <c r="V9" s="14"/>
      <c r="W9" s="24" t="s">
        <v>64</v>
      </c>
    </row>
    <row r="10" spans="1:26" x14ac:dyDescent="0.25">
      <c r="A10" s="29"/>
      <c r="B10" s="80" t="s">
        <v>161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14"/>
      <c r="Q10" s="14"/>
      <c r="R10" s="14"/>
      <c r="S10" s="14"/>
      <c r="T10" s="14"/>
      <c r="U10" s="14"/>
      <c r="V10" s="14"/>
      <c r="W10" s="24" t="s">
        <v>63</v>
      </c>
    </row>
    <row r="11" spans="1:26" x14ac:dyDescent="0.25">
      <c r="A11" s="30"/>
      <c r="B11" s="81" t="s">
        <v>160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15"/>
      <c r="O11" s="15"/>
      <c r="P11" s="15"/>
      <c r="Q11" s="63" t="s">
        <v>156</v>
      </c>
      <c r="R11" s="63"/>
      <c r="S11" s="63"/>
      <c r="T11" s="63"/>
      <c r="U11" s="15"/>
      <c r="V11" s="15"/>
      <c r="W11" s="16"/>
    </row>
    <row r="12" spans="1:26" s="13" customFormat="1" ht="18.75" customHeight="1" x14ac:dyDescent="0.25">
      <c r="A12" s="86" t="s">
        <v>140</v>
      </c>
      <c r="B12" s="67" t="s">
        <v>141</v>
      </c>
      <c r="C12" s="67"/>
      <c r="D12" s="89" t="s">
        <v>148</v>
      </c>
      <c r="E12" s="68" t="s">
        <v>177</v>
      </c>
      <c r="F12" s="77" t="s">
        <v>149</v>
      </c>
      <c r="G12" s="102" t="s">
        <v>159</v>
      </c>
      <c r="H12" s="102"/>
      <c r="I12" s="102"/>
      <c r="J12" s="102"/>
      <c r="K12" s="77" t="s">
        <v>178</v>
      </c>
      <c r="L12" s="96" t="s">
        <v>150</v>
      </c>
      <c r="M12" s="96" t="s">
        <v>151</v>
      </c>
      <c r="N12" s="96" t="s">
        <v>152</v>
      </c>
      <c r="O12" s="58" t="s">
        <v>167</v>
      </c>
      <c r="P12" s="58" t="s">
        <v>165</v>
      </c>
      <c r="Q12" s="58" t="s">
        <v>166</v>
      </c>
      <c r="R12" s="61" t="s">
        <v>168</v>
      </c>
      <c r="S12" s="62"/>
      <c r="T12" s="58" t="s">
        <v>169</v>
      </c>
      <c r="U12" s="96" t="s">
        <v>155</v>
      </c>
      <c r="V12" s="77" t="s">
        <v>187</v>
      </c>
      <c r="W12" s="94" t="s">
        <v>157</v>
      </c>
    </row>
    <row r="13" spans="1:26" s="13" customFormat="1" ht="18.75" customHeight="1" x14ac:dyDescent="0.25">
      <c r="A13" s="87"/>
      <c r="B13" s="67"/>
      <c r="C13" s="67"/>
      <c r="D13" s="90"/>
      <c r="E13" s="69"/>
      <c r="F13" s="78"/>
      <c r="G13" s="100" t="s">
        <v>165</v>
      </c>
      <c r="H13" s="101"/>
      <c r="I13" s="100" t="s">
        <v>166</v>
      </c>
      <c r="J13" s="101"/>
      <c r="K13" s="78"/>
      <c r="L13" s="97"/>
      <c r="M13" s="97"/>
      <c r="N13" s="97"/>
      <c r="O13" s="68" t="s">
        <v>154</v>
      </c>
      <c r="P13" s="68" t="s">
        <v>154</v>
      </c>
      <c r="Q13" s="68" t="s">
        <v>154</v>
      </c>
      <c r="R13" s="68" t="s">
        <v>153</v>
      </c>
      <c r="S13" s="68" t="s">
        <v>154</v>
      </c>
      <c r="T13" s="68" t="s">
        <v>153</v>
      </c>
      <c r="U13" s="97"/>
      <c r="V13" s="78"/>
      <c r="W13" s="94"/>
    </row>
    <row r="14" spans="1:26" s="13" customFormat="1" ht="18.75" customHeight="1" x14ac:dyDescent="0.25">
      <c r="A14" s="87"/>
      <c r="B14" s="77" t="s">
        <v>142</v>
      </c>
      <c r="C14" s="77" t="s">
        <v>143</v>
      </c>
      <c r="D14" s="90"/>
      <c r="E14" s="69"/>
      <c r="F14" s="92"/>
      <c r="G14" s="74" t="s">
        <v>173</v>
      </c>
      <c r="H14" s="74" t="s">
        <v>174</v>
      </c>
      <c r="I14" s="74" t="s">
        <v>175</v>
      </c>
      <c r="J14" s="74" t="s">
        <v>176</v>
      </c>
      <c r="K14" s="78"/>
      <c r="L14" s="97"/>
      <c r="M14" s="97"/>
      <c r="N14" s="97"/>
      <c r="O14" s="69"/>
      <c r="P14" s="69"/>
      <c r="Q14" s="69"/>
      <c r="R14" s="69"/>
      <c r="S14" s="69"/>
      <c r="T14" s="69"/>
      <c r="U14" s="97"/>
      <c r="V14" s="78"/>
      <c r="W14" s="94"/>
    </row>
    <row r="15" spans="1:26" s="13" customFormat="1" ht="18.75" customHeight="1" x14ac:dyDescent="0.25">
      <c r="A15" s="87"/>
      <c r="B15" s="78"/>
      <c r="C15" s="78"/>
      <c r="D15" s="90"/>
      <c r="E15" s="69"/>
      <c r="F15" s="92"/>
      <c r="G15" s="75"/>
      <c r="H15" s="75"/>
      <c r="I15" s="75"/>
      <c r="J15" s="75"/>
      <c r="K15" s="78"/>
      <c r="L15" s="97"/>
      <c r="M15" s="97"/>
      <c r="N15" s="97"/>
      <c r="O15" s="69"/>
      <c r="P15" s="69"/>
      <c r="Q15" s="69"/>
      <c r="R15" s="69"/>
      <c r="S15" s="69"/>
      <c r="T15" s="69"/>
      <c r="U15" s="97"/>
      <c r="V15" s="78"/>
      <c r="W15" s="94"/>
    </row>
    <row r="16" spans="1:26" s="17" customFormat="1" ht="18" customHeight="1" x14ac:dyDescent="0.25">
      <c r="A16" s="88"/>
      <c r="B16" s="85"/>
      <c r="C16" s="85"/>
      <c r="D16" s="91"/>
      <c r="E16" s="93"/>
      <c r="F16" s="79"/>
      <c r="G16" s="76"/>
      <c r="H16" s="76"/>
      <c r="I16" s="76"/>
      <c r="J16" s="76"/>
      <c r="K16" s="79"/>
      <c r="L16" s="98"/>
      <c r="M16" s="98"/>
      <c r="N16" s="98"/>
      <c r="O16" s="70"/>
      <c r="P16" s="70"/>
      <c r="Q16" s="70"/>
      <c r="R16" s="70"/>
      <c r="S16" s="70"/>
      <c r="T16" s="70"/>
      <c r="U16" s="99"/>
      <c r="V16" s="85"/>
      <c r="W16" s="95"/>
    </row>
    <row r="17" spans="1:23" s="19" customFormat="1" ht="18" customHeight="1" x14ac:dyDescent="0.25">
      <c r="A17" s="41"/>
      <c r="B17" s="42" t="s">
        <v>144</v>
      </c>
      <c r="C17" s="42" t="s">
        <v>145</v>
      </c>
      <c r="D17" s="43" t="s">
        <v>121</v>
      </c>
      <c r="E17" s="44" t="s">
        <v>123</v>
      </c>
      <c r="F17" s="45">
        <v>2009</v>
      </c>
      <c r="G17" s="44" t="s">
        <v>126</v>
      </c>
      <c r="H17" s="44" t="s">
        <v>126</v>
      </c>
      <c r="I17" s="44"/>
      <c r="J17" s="44"/>
      <c r="K17" s="46" t="s">
        <v>162</v>
      </c>
      <c r="L17" s="47">
        <v>46073</v>
      </c>
      <c r="M17" s="47">
        <v>46077</v>
      </c>
      <c r="N17" s="48">
        <f>M17-L17</f>
        <v>4</v>
      </c>
      <c r="O17" s="49" t="s">
        <v>59</v>
      </c>
      <c r="P17" s="50" t="s">
        <v>59</v>
      </c>
      <c r="Q17" s="50" t="s">
        <v>59</v>
      </c>
      <c r="R17" s="50" t="s">
        <v>59</v>
      </c>
      <c r="S17" s="50" t="s">
        <v>59</v>
      </c>
      <c r="T17" s="50"/>
      <c r="U17" s="51" t="s">
        <v>147</v>
      </c>
      <c r="V17" s="52">
        <v>1</v>
      </c>
      <c r="W17" s="53"/>
    </row>
    <row r="18" spans="1:23" s="19" customFormat="1" ht="18" customHeight="1" x14ac:dyDescent="0.25">
      <c r="A18" s="41"/>
      <c r="B18" s="42" t="s">
        <v>144</v>
      </c>
      <c r="C18" s="42" t="s">
        <v>146</v>
      </c>
      <c r="D18" s="43" t="s">
        <v>121</v>
      </c>
      <c r="E18" s="44" t="s">
        <v>124</v>
      </c>
      <c r="F18" s="45">
        <v>2013</v>
      </c>
      <c r="G18" s="44"/>
      <c r="H18" s="44"/>
      <c r="I18" s="44" t="s">
        <v>126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59</v>
      </c>
      <c r="R18" s="50"/>
      <c r="S18" s="50"/>
      <c r="T18" s="50"/>
      <c r="U18" s="51" t="s">
        <v>128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5"/>
      <c r="M19" s="55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5"/>
      <c r="M20" s="55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5"/>
      <c r="M21" s="55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5"/>
      <c r="M22" s="55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59"/>
      <c r="H23" s="34"/>
      <c r="I23" s="34"/>
      <c r="J23" s="34"/>
      <c r="K23" s="36"/>
      <c r="L23" s="55"/>
      <c r="M23" s="55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5"/>
      <c r="M24" s="55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5"/>
      <c r="M25" s="55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5"/>
      <c r="M26" s="55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5"/>
      <c r="M27" s="55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5"/>
      <c r="M28" s="55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5"/>
      <c r="M29" s="55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5"/>
      <c r="M30" s="55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5"/>
      <c r="M31" s="55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5"/>
      <c r="M32" s="55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5"/>
      <c r="M33" s="55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5"/>
      <c r="M34" s="55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5"/>
      <c r="M35" s="55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5"/>
      <c r="M36" s="55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5"/>
      <c r="M37" s="55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5"/>
      <c r="M38" s="55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5"/>
      <c r="M39" s="55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5"/>
      <c r="M40" s="55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5"/>
      <c r="M41" s="55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5"/>
      <c r="M42" s="55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5"/>
      <c r="M43" s="55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5"/>
      <c r="M44" s="55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5"/>
      <c r="M45" s="55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5"/>
      <c r="M46" s="55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5"/>
      <c r="M47" s="55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5"/>
      <c r="M48" s="55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5"/>
      <c r="M49" s="55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5"/>
      <c r="M50" s="55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5"/>
      <c r="M51" s="55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5"/>
      <c r="M52" s="55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5"/>
      <c r="M53" s="55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5"/>
      <c r="M54" s="55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5"/>
      <c r="M55" s="55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5"/>
      <c r="M56" s="55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5"/>
      <c r="M57" s="55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5"/>
      <c r="M58" s="55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5"/>
      <c r="M59" s="55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5"/>
      <c r="M60" s="55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5"/>
      <c r="M61" s="55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5"/>
      <c r="M62" s="55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5"/>
      <c r="M63" s="55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5"/>
      <c r="M64" s="55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5"/>
      <c r="M65" s="55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5"/>
      <c r="M66" s="55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5"/>
      <c r="M67" s="55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5"/>
      <c r="M68" s="55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5"/>
      <c r="M69" s="55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5"/>
      <c r="M70" s="55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5"/>
      <c r="M71" s="55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5"/>
      <c r="M72" s="55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5"/>
      <c r="M73" s="55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5"/>
      <c r="M74" s="55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5"/>
      <c r="M75" s="55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5"/>
      <c r="M76" s="55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5"/>
      <c r="M77" s="55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5"/>
      <c r="M78" s="55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5"/>
      <c r="M79" s="55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5"/>
      <c r="M80" s="55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5"/>
      <c r="M81" s="55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5"/>
      <c r="M82" s="55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5"/>
      <c r="M83" s="55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5"/>
      <c r="M84" s="55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5"/>
      <c r="M85" s="55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5"/>
      <c r="M86" s="55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5"/>
      <c r="M87" s="55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5"/>
      <c r="M88" s="55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5"/>
      <c r="M89" s="55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5"/>
      <c r="M90" s="55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5"/>
      <c r="M91" s="55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5"/>
      <c r="M92" s="55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5"/>
      <c r="M93" s="55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5"/>
      <c r="M94" s="55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5"/>
      <c r="M95" s="55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5"/>
      <c r="M96" s="55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5"/>
      <c r="M97" s="55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5"/>
      <c r="M98" s="55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5"/>
      <c r="M99" s="55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5"/>
      <c r="M100" s="55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5"/>
      <c r="M101" s="55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5"/>
      <c r="M102" s="55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5"/>
      <c r="M103" s="55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5"/>
      <c r="M104" s="55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5"/>
      <c r="M105" s="55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5"/>
      <c r="M106" s="55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5"/>
      <c r="M107" s="55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5"/>
      <c r="M108" s="55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5"/>
      <c r="M109" s="55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5"/>
      <c r="M110" s="55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5"/>
      <c r="M111" s="55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5"/>
      <c r="M112" s="55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5"/>
      <c r="M113" s="55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5"/>
      <c r="M114" s="55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5"/>
      <c r="M115" s="55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5"/>
      <c r="M116" s="55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5"/>
      <c r="M117" s="55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5"/>
      <c r="M118" s="55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1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F9:H9"/>
    <mergeCell ref="I9:M9"/>
    <mergeCell ref="B14:B16"/>
    <mergeCell ref="A12:A16"/>
    <mergeCell ref="D12:D16"/>
    <mergeCell ref="F12:F16"/>
    <mergeCell ref="E12:E16"/>
    <mergeCell ref="C14:C16"/>
    <mergeCell ref="R12:S12"/>
    <mergeCell ref="Q11:T11"/>
    <mergeCell ref="I6:M6"/>
    <mergeCell ref="K7:M7"/>
    <mergeCell ref="C6:E6"/>
    <mergeCell ref="F6:H6"/>
    <mergeCell ref="B12:C13"/>
    <mergeCell ref="R13:R16"/>
    <mergeCell ref="S13:S16"/>
    <mergeCell ref="G7:J7"/>
    <mergeCell ref="G14:G16"/>
    <mergeCell ref="K12:K16"/>
    <mergeCell ref="B10:M10"/>
    <mergeCell ref="B11:M11"/>
    <mergeCell ref="C7:F7"/>
    <mergeCell ref="C9:E9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E26" sqref="E26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54</v>
      </c>
      <c r="G1" s="1" t="s">
        <v>57</v>
      </c>
      <c r="I1" s="32" t="s">
        <v>65</v>
      </c>
    </row>
    <row r="2" spans="1:9" x14ac:dyDescent="0.25">
      <c r="A2" s="3"/>
      <c r="B2" s="3"/>
      <c r="C2" s="3"/>
    </row>
    <row r="3" spans="1:9" x14ac:dyDescent="0.25">
      <c r="A3" s="3" t="s">
        <v>1</v>
      </c>
      <c r="B3" s="56" t="s">
        <v>69</v>
      </c>
      <c r="C3" s="3" t="str">
        <f t="shared" ref="C3:C34" si="0">CONCATENATE(B3," (",A3,")")</f>
        <v>Австрия (AUT)</v>
      </c>
      <c r="E3" s="2" t="s">
        <v>184</v>
      </c>
      <c r="G3" s="2" t="s">
        <v>125</v>
      </c>
      <c r="I3" s="33">
        <v>1</v>
      </c>
    </row>
    <row r="4" spans="1:9" x14ac:dyDescent="0.25">
      <c r="A4" s="3" t="s">
        <v>17</v>
      </c>
      <c r="B4" s="56" t="s">
        <v>70</v>
      </c>
      <c r="C4" s="3" t="str">
        <f t="shared" si="0"/>
        <v>Азербайджан (AZE)</v>
      </c>
      <c r="E4" s="2" t="s">
        <v>185</v>
      </c>
      <c r="G4" s="2" t="s">
        <v>162</v>
      </c>
      <c r="I4" s="33">
        <f>I3+1</f>
        <v>2</v>
      </c>
    </row>
    <row r="5" spans="1:9" x14ac:dyDescent="0.25">
      <c r="A5" s="3" t="s">
        <v>15</v>
      </c>
      <c r="B5" s="56" t="s">
        <v>71</v>
      </c>
      <c r="C5" s="3" t="str">
        <f t="shared" si="0"/>
        <v>Албания (ALB)</v>
      </c>
      <c r="E5" s="2" t="s">
        <v>130</v>
      </c>
      <c r="I5" s="33">
        <f t="shared" ref="I5:I42" si="1">I4+1</f>
        <v>3</v>
      </c>
    </row>
    <row r="6" spans="1:9" x14ac:dyDescent="0.25">
      <c r="A6" s="3" t="s">
        <v>16</v>
      </c>
      <c r="B6" s="56" t="s">
        <v>72</v>
      </c>
      <c r="C6" s="3" t="str">
        <f t="shared" si="0"/>
        <v>Андорра (AND)</v>
      </c>
      <c r="E6" s="2" t="s">
        <v>186</v>
      </c>
      <c r="G6" s="1" t="s">
        <v>66</v>
      </c>
      <c r="I6" s="33">
        <f t="shared" si="1"/>
        <v>4</v>
      </c>
    </row>
    <row r="7" spans="1:9" x14ac:dyDescent="0.25">
      <c r="A7" s="3" t="s">
        <v>22</v>
      </c>
      <c r="B7" s="56" t="s">
        <v>73</v>
      </c>
      <c r="C7" s="3" t="str">
        <f t="shared" si="0"/>
        <v>Армения (ARM)</v>
      </c>
      <c r="E7" s="2" t="s">
        <v>122</v>
      </c>
      <c r="I7" s="33">
        <f t="shared" si="1"/>
        <v>5</v>
      </c>
    </row>
    <row r="8" spans="1:9" x14ac:dyDescent="0.25">
      <c r="A8" s="3" t="s">
        <v>13</v>
      </c>
      <c r="B8" s="56" t="s">
        <v>74</v>
      </c>
      <c r="C8" s="3" t="str">
        <f t="shared" si="0"/>
        <v>Бельгия (BEL)</v>
      </c>
      <c r="G8" s="2" t="s">
        <v>126</v>
      </c>
      <c r="I8" s="33">
        <f t="shared" si="1"/>
        <v>6</v>
      </c>
    </row>
    <row r="9" spans="1:9" x14ac:dyDescent="0.25">
      <c r="A9" s="3" t="s">
        <v>19</v>
      </c>
      <c r="B9" s="56" t="s">
        <v>75</v>
      </c>
      <c r="C9" s="3" t="str">
        <f t="shared" si="0"/>
        <v>Болгария (BUL)</v>
      </c>
      <c r="E9" s="1" t="s">
        <v>0</v>
      </c>
      <c r="G9" s="2" t="s">
        <v>127</v>
      </c>
      <c r="I9" s="33">
        <f t="shared" si="1"/>
        <v>7</v>
      </c>
    </row>
    <row r="10" spans="1:9" x14ac:dyDescent="0.25">
      <c r="A10" s="3" t="s">
        <v>18</v>
      </c>
      <c r="B10" s="56" t="s">
        <v>76</v>
      </c>
      <c r="C10" s="3" t="str">
        <f t="shared" si="0"/>
        <v>Босния и Герцеговина (BIH)</v>
      </c>
      <c r="E10" s="3"/>
      <c r="I10" s="33">
        <f t="shared" si="1"/>
        <v>8</v>
      </c>
    </row>
    <row r="11" spans="1:9" x14ac:dyDescent="0.25">
      <c r="A11" s="3" t="s">
        <v>62</v>
      </c>
      <c r="B11" s="56" t="s">
        <v>77</v>
      </c>
      <c r="C11" s="3" t="str">
        <f t="shared" si="0"/>
        <v>Бразилия (BRA)</v>
      </c>
      <c r="E11" s="3" t="s">
        <v>123</v>
      </c>
      <c r="G11" s="1" t="s">
        <v>55</v>
      </c>
      <c r="I11" s="33">
        <f t="shared" si="1"/>
        <v>9</v>
      </c>
    </row>
    <row r="12" spans="1:9" x14ac:dyDescent="0.25">
      <c r="A12" s="3" t="s">
        <v>48</v>
      </c>
      <c r="B12" s="56" t="s">
        <v>78</v>
      </c>
      <c r="C12" s="3" t="str">
        <f t="shared" si="0"/>
        <v>Великобритания (GBR)</v>
      </c>
      <c r="E12" s="3" t="s">
        <v>124</v>
      </c>
      <c r="G12" s="4"/>
      <c r="I12" s="33">
        <f t="shared" si="1"/>
        <v>10</v>
      </c>
    </row>
    <row r="13" spans="1:9" x14ac:dyDescent="0.25">
      <c r="A13" s="3" t="s">
        <v>26</v>
      </c>
      <c r="B13" s="56" t="s">
        <v>79</v>
      </c>
      <c r="C13" s="3" t="str">
        <f t="shared" si="0"/>
        <v>Венгрия (HUN)</v>
      </c>
      <c r="G13" s="4">
        <v>46072</v>
      </c>
      <c r="I13" s="33">
        <f t="shared" si="1"/>
        <v>11</v>
      </c>
    </row>
    <row r="14" spans="1:9" x14ac:dyDescent="0.25">
      <c r="A14" s="3" t="s">
        <v>4</v>
      </c>
      <c r="B14" s="56" t="s">
        <v>80</v>
      </c>
      <c r="C14" s="3" t="str">
        <f t="shared" si="0"/>
        <v>Германия (GER)</v>
      </c>
      <c r="E14" s="1" t="s">
        <v>52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25</v>
      </c>
      <c r="B15" s="56" t="s">
        <v>81</v>
      </c>
      <c r="C15" s="3" t="str">
        <f t="shared" si="0"/>
        <v>Греция (GRE)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24</v>
      </c>
      <c r="B16" s="56" t="s">
        <v>82</v>
      </c>
      <c r="C16" s="3" t="str">
        <f t="shared" si="0"/>
        <v>Грузия (GEO)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20</v>
      </c>
      <c r="B17" s="56" t="s">
        <v>83</v>
      </c>
      <c r="C17" s="3" t="str">
        <f t="shared" si="0"/>
        <v>Дания (DEN)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30</v>
      </c>
      <c r="B18" s="56" t="s">
        <v>84</v>
      </c>
      <c r="C18" s="3" t="str">
        <f t="shared" si="0"/>
        <v>Израиль (ISR)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28</v>
      </c>
      <c r="B19" s="56" t="s">
        <v>85</v>
      </c>
      <c r="C19" s="3" t="str">
        <f t="shared" si="0"/>
        <v>Ирландия (IRL)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29</v>
      </c>
      <c r="B20" s="56" t="s">
        <v>86</v>
      </c>
      <c r="C20" s="3" t="str">
        <f t="shared" si="0"/>
        <v>Исландия (ISL)</v>
      </c>
      <c r="E20" s="6">
        <f t="shared" si="3"/>
        <v>2010</v>
      </c>
      <c r="G20" s="1" t="s">
        <v>56</v>
      </c>
      <c r="I20" s="33">
        <f t="shared" si="1"/>
        <v>18</v>
      </c>
    </row>
    <row r="21" spans="1:9" x14ac:dyDescent="0.25">
      <c r="A21" s="3" t="s">
        <v>9</v>
      </c>
      <c r="B21" s="56" t="s">
        <v>87</v>
      </c>
      <c r="C21" s="3" t="str">
        <f t="shared" si="0"/>
        <v>Испания (ESP)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7</v>
      </c>
      <c r="B22" s="56" t="s">
        <v>88</v>
      </c>
      <c r="C22" s="3" t="str">
        <f t="shared" si="0"/>
        <v>Италия (ITA)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67</v>
      </c>
      <c r="B23" s="3" t="s">
        <v>119</v>
      </c>
      <c r="C23" s="3" t="str">
        <f t="shared" si="0"/>
        <v>Казахстан (KAZ)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60</v>
      </c>
      <c r="B24" s="56" t="s">
        <v>89</v>
      </c>
      <c r="C24" s="3" t="str">
        <f t="shared" si="0"/>
        <v>Канада (CAN)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49</v>
      </c>
      <c r="B25" s="56" t="s">
        <v>90</v>
      </c>
      <c r="C25" s="3" t="str">
        <f t="shared" si="0"/>
        <v>Кипр (CYP)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31</v>
      </c>
      <c r="B26" s="56" t="s">
        <v>91</v>
      </c>
      <c r="C26" s="3" t="str">
        <f t="shared" si="0"/>
        <v>Косово (KOS)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32</v>
      </c>
      <c r="B27" s="56" t="s">
        <v>92</v>
      </c>
      <c r="C27" s="3" t="str">
        <f t="shared" si="0"/>
        <v>Латвия (LAT)</v>
      </c>
      <c r="I27" s="33">
        <f t="shared" si="1"/>
        <v>25</v>
      </c>
    </row>
    <row r="28" spans="1:9" x14ac:dyDescent="0.25">
      <c r="A28" s="3" t="s">
        <v>33</v>
      </c>
      <c r="B28" s="56" t="s">
        <v>93</v>
      </c>
      <c r="C28" s="3" t="str">
        <f t="shared" si="0"/>
        <v>Литва (LTU)</v>
      </c>
      <c r="G28" s="1" t="s">
        <v>58</v>
      </c>
      <c r="I28" s="33">
        <f t="shared" si="1"/>
        <v>26</v>
      </c>
    </row>
    <row r="29" spans="1:9" x14ac:dyDescent="0.25">
      <c r="A29" s="3" t="s">
        <v>2</v>
      </c>
      <c r="B29" s="56" t="s">
        <v>94</v>
      </c>
      <c r="C29" s="3" t="str">
        <f t="shared" si="0"/>
        <v>Лихтенштейн (LIE)</v>
      </c>
      <c r="I29" s="33">
        <f t="shared" si="1"/>
        <v>27</v>
      </c>
    </row>
    <row r="30" spans="1:9" x14ac:dyDescent="0.25">
      <c r="A30" s="3" t="s">
        <v>6</v>
      </c>
      <c r="B30" s="56" t="s">
        <v>95</v>
      </c>
      <c r="C30" s="3" t="str">
        <f t="shared" si="0"/>
        <v>Люксембург (LUX)</v>
      </c>
      <c r="G30" s="2" t="s">
        <v>128</v>
      </c>
      <c r="I30" s="33">
        <f t="shared" si="1"/>
        <v>28</v>
      </c>
    </row>
    <row r="31" spans="1:9" x14ac:dyDescent="0.25">
      <c r="A31" s="3" t="s">
        <v>36</v>
      </c>
      <c r="B31" s="56" t="s">
        <v>96</v>
      </c>
      <c r="C31" s="3" t="str">
        <f t="shared" si="0"/>
        <v>Мальта (MLT)</v>
      </c>
      <c r="G31" s="2" t="s">
        <v>170</v>
      </c>
      <c r="I31" s="33">
        <f t="shared" si="1"/>
        <v>29</v>
      </c>
    </row>
    <row r="32" spans="1:9" x14ac:dyDescent="0.25">
      <c r="A32" s="3" t="s">
        <v>34</v>
      </c>
      <c r="B32" s="56" t="s">
        <v>97</v>
      </c>
      <c r="C32" s="3" t="str">
        <f t="shared" si="0"/>
        <v>Молдавия (MDA)</v>
      </c>
      <c r="G32" s="2" t="s">
        <v>129</v>
      </c>
      <c r="I32" s="33">
        <f t="shared" si="1"/>
        <v>30</v>
      </c>
    </row>
    <row r="33" spans="1:9" x14ac:dyDescent="0.25">
      <c r="A33" s="3" t="s">
        <v>11</v>
      </c>
      <c r="B33" s="56" t="s">
        <v>98</v>
      </c>
      <c r="C33" s="3" t="str">
        <f t="shared" si="0"/>
        <v>Монако (MON)</v>
      </c>
      <c r="G33" s="2" t="s">
        <v>147</v>
      </c>
      <c r="I33" s="33">
        <f t="shared" si="1"/>
        <v>31</v>
      </c>
    </row>
    <row r="34" spans="1:9" x14ac:dyDescent="0.25">
      <c r="A34" s="3" t="s">
        <v>14</v>
      </c>
      <c r="B34" s="56" t="s">
        <v>99</v>
      </c>
      <c r="C34" s="3" t="str">
        <f t="shared" si="0"/>
        <v>Нидерланды (NED)</v>
      </c>
      <c r="I34" s="33">
        <f t="shared" si="1"/>
        <v>32</v>
      </c>
    </row>
    <row r="35" spans="1:9" x14ac:dyDescent="0.25">
      <c r="A35" s="3" t="s">
        <v>38</v>
      </c>
      <c r="B35" s="56" t="s">
        <v>100</v>
      </c>
      <c r="C35" s="3" t="str">
        <f t="shared" ref="C35:C54" si="5">CONCATENATE(B35," (",A35,")")</f>
        <v>Норвегия (NOR)</v>
      </c>
      <c r="I35" s="33">
        <f t="shared" si="1"/>
        <v>33</v>
      </c>
    </row>
    <row r="36" spans="1:9" x14ac:dyDescent="0.25">
      <c r="A36" s="3" t="s">
        <v>39</v>
      </c>
      <c r="B36" s="56" t="s">
        <v>101</v>
      </c>
      <c r="C36" s="3" t="str">
        <f t="shared" si="5"/>
        <v>Польша (POL)</v>
      </c>
      <c r="I36" s="33">
        <f t="shared" si="1"/>
        <v>34</v>
      </c>
    </row>
    <row r="37" spans="1:9" x14ac:dyDescent="0.25">
      <c r="A37" s="3" t="s">
        <v>10</v>
      </c>
      <c r="B37" s="56" t="s">
        <v>102</v>
      </c>
      <c r="C37" s="3" t="str">
        <f t="shared" si="5"/>
        <v>Португалия (POR)</v>
      </c>
      <c r="I37" s="33">
        <f t="shared" si="1"/>
        <v>35</v>
      </c>
    </row>
    <row r="38" spans="1:9" x14ac:dyDescent="0.25">
      <c r="A38" s="3" t="s">
        <v>40</v>
      </c>
      <c r="B38" s="56" t="s">
        <v>103</v>
      </c>
      <c r="C38" s="3" t="str">
        <f t="shared" si="5"/>
        <v>Румыния (ROU)</v>
      </c>
      <c r="I38" s="33">
        <f t="shared" si="1"/>
        <v>36</v>
      </c>
    </row>
    <row r="39" spans="1:9" x14ac:dyDescent="0.25">
      <c r="A39" s="3" t="s">
        <v>12</v>
      </c>
      <c r="B39" s="56" t="s">
        <v>104</v>
      </c>
      <c r="C39" s="3" t="str">
        <f t="shared" si="5"/>
        <v>Сан-Марино (SMR)</v>
      </c>
      <c r="I39" s="33">
        <f t="shared" si="1"/>
        <v>37</v>
      </c>
    </row>
    <row r="40" spans="1:9" x14ac:dyDescent="0.25">
      <c r="A40" s="3" t="s">
        <v>35</v>
      </c>
      <c r="B40" s="56" t="s">
        <v>105</v>
      </c>
      <c r="C40" s="3" t="str">
        <f t="shared" si="5"/>
        <v>Северная Македония (MKD)</v>
      </c>
      <c r="I40" s="33">
        <f t="shared" si="1"/>
        <v>38</v>
      </c>
    </row>
    <row r="41" spans="1:9" x14ac:dyDescent="0.25">
      <c r="A41" s="3" t="s">
        <v>42</v>
      </c>
      <c r="B41" s="56" t="s">
        <v>106</v>
      </c>
      <c r="C41" s="3" t="str">
        <f t="shared" si="5"/>
        <v>Сербия (SRB)</v>
      </c>
      <c r="I41" s="33">
        <f t="shared" si="1"/>
        <v>39</v>
      </c>
    </row>
    <row r="42" spans="1:9" x14ac:dyDescent="0.25">
      <c r="A42" s="3" t="s">
        <v>43</v>
      </c>
      <c r="B42" s="56" t="s">
        <v>107</v>
      </c>
      <c r="C42" s="3" t="str">
        <f t="shared" si="5"/>
        <v>Словакия (SVK)</v>
      </c>
      <c r="I42" s="33">
        <f t="shared" si="1"/>
        <v>40</v>
      </c>
    </row>
    <row r="43" spans="1:9" x14ac:dyDescent="0.25">
      <c r="A43" s="3" t="s">
        <v>44</v>
      </c>
      <c r="B43" s="56" t="s">
        <v>108</v>
      </c>
      <c r="C43" s="3" t="str">
        <f t="shared" si="5"/>
        <v>Словения (SLO)</v>
      </c>
    </row>
    <row r="44" spans="1:9" x14ac:dyDescent="0.25">
      <c r="A44" s="3" t="s">
        <v>68</v>
      </c>
      <c r="B44" s="3" t="s">
        <v>120</v>
      </c>
      <c r="C44" s="3" t="str">
        <f t="shared" si="5"/>
        <v>США (USA)</v>
      </c>
    </row>
    <row r="45" spans="1:9" x14ac:dyDescent="0.25">
      <c r="A45" s="3" t="s">
        <v>46</v>
      </c>
      <c r="B45" s="56" t="s">
        <v>109</v>
      </c>
      <c r="C45" s="3" t="str">
        <f t="shared" si="5"/>
        <v>Турция (TUR)</v>
      </c>
    </row>
    <row r="46" spans="1:9" x14ac:dyDescent="0.25">
      <c r="A46" s="3" t="s">
        <v>47</v>
      </c>
      <c r="B46" s="56" t="s">
        <v>110</v>
      </c>
      <c r="C46" s="3" t="str">
        <f t="shared" si="5"/>
        <v>Украина (UKR)</v>
      </c>
    </row>
    <row r="47" spans="1:9" x14ac:dyDescent="0.25">
      <c r="A47" s="3" t="s">
        <v>23</v>
      </c>
      <c r="B47" s="56" t="s">
        <v>111</v>
      </c>
      <c r="C47" s="3" t="str">
        <f t="shared" si="5"/>
        <v>Финляндия (FIN)</v>
      </c>
    </row>
    <row r="48" spans="1:9" x14ac:dyDescent="0.25">
      <c r="A48" s="3" t="s">
        <v>8</v>
      </c>
      <c r="B48" s="56" t="s">
        <v>112</v>
      </c>
      <c r="C48" s="3" t="str">
        <f t="shared" si="5"/>
        <v>Франция (FRA)</v>
      </c>
    </row>
    <row r="49" spans="1:3" x14ac:dyDescent="0.25">
      <c r="A49" s="3" t="s">
        <v>27</v>
      </c>
      <c r="B49" s="56" t="s">
        <v>113</v>
      </c>
      <c r="C49" s="3" t="str">
        <f t="shared" si="5"/>
        <v>Хорватия (CRO)</v>
      </c>
    </row>
    <row r="50" spans="1:3" x14ac:dyDescent="0.25">
      <c r="A50" s="3" t="s">
        <v>37</v>
      </c>
      <c r="B50" s="56" t="s">
        <v>114</v>
      </c>
      <c r="C50" s="3" t="str">
        <f t="shared" si="5"/>
        <v>Черногория (MNE)</v>
      </c>
    </row>
    <row r="51" spans="1:3" x14ac:dyDescent="0.25">
      <c r="A51" s="3" t="s">
        <v>45</v>
      </c>
      <c r="B51" s="56" t="s">
        <v>115</v>
      </c>
      <c r="C51" s="3" t="str">
        <f t="shared" si="5"/>
        <v>Чехия (CZE)</v>
      </c>
    </row>
    <row r="52" spans="1:3" x14ac:dyDescent="0.25">
      <c r="A52" s="3" t="s">
        <v>3</v>
      </c>
      <c r="B52" s="56" t="s">
        <v>116</v>
      </c>
      <c r="C52" s="3" t="str">
        <f t="shared" si="5"/>
        <v>Швейцария (SUI)</v>
      </c>
    </row>
    <row r="53" spans="1:3" x14ac:dyDescent="0.25">
      <c r="A53" s="3" t="s">
        <v>41</v>
      </c>
      <c r="B53" s="56" t="s">
        <v>117</v>
      </c>
      <c r="C53" s="3" t="str">
        <f t="shared" si="5"/>
        <v>Швеция (SWE)</v>
      </c>
    </row>
    <row r="54" spans="1:3" x14ac:dyDescent="0.25">
      <c r="A54" s="3" t="s">
        <v>21</v>
      </c>
      <c r="B54" s="56" t="s">
        <v>118</v>
      </c>
      <c r="C54" s="3" t="str">
        <f t="shared" si="5"/>
        <v>Эстония (EST)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Регистрационная форма</vt:lpstr>
      <vt:lpstr>Listenfelder</vt:lpstr>
      <vt:lpstr>'Регистрационная форма'!Drucktitel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2025-12-08T20:55:33Z</cp:lastPrinted>
  <dcterms:created xsi:type="dcterms:W3CDTF">2004-05-09T19:03:27Z</dcterms:created>
  <dcterms:modified xsi:type="dcterms:W3CDTF">2025-12-08T21:05:53Z</dcterms:modified>
</cp:coreProperties>
</file>